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Akatsuke\Desktop\"/>
    </mc:Choice>
  </mc:AlternateContent>
  <xr:revisionPtr revIDLastSave="0" documentId="8_{32A63335-702D-4A75-B1E7-9C7A4C40B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計算シート" sheetId="1" r:id="rId1"/>
    <sheet name="税率表" sheetId="2" r:id="rId2"/>
  </sheets>
  <definedNames>
    <definedName name="_xlnm.Print_Area" localSheetId="0">計算シート!$A$1:$BQ$36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jeeOKvUZ6PeGdJx9UMyTgeFEShPg=="/>
    </ext>
  </extLst>
</workbook>
</file>

<file path=xl/calcChain.xml><?xml version="1.0" encoding="utf-8"?>
<calcChain xmlns="http://schemas.openxmlformats.org/spreadsheetml/2006/main">
  <c r="BA27" i="1" l="1"/>
  <c r="AZ26" i="1"/>
  <c r="C9" i="2"/>
  <c r="C10" i="2" s="1"/>
  <c r="C11" i="2" l="1"/>
  <c r="AZ28" i="1"/>
  <c r="D10" i="2" s="1"/>
  <c r="E10" i="2" s="1"/>
  <c r="F10" i="2" s="1"/>
  <c r="D9" i="2" l="1"/>
  <c r="E9" i="2" s="1"/>
  <c r="F9" i="2" s="1"/>
  <c r="C12" i="2"/>
  <c r="D11" i="2"/>
  <c r="E11" i="2" s="1"/>
  <c r="F11" i="2" s="1"/>
  <c r="D12" i="2" l="1"/>
  <c r="E12" i="2" s="1"/>
  <c r="F12" i="2" s="1"/>
  <c r="C13" i="2"/>
  <c r="C14" i="2" l="1"/>
  <c r="D13" i="2"/>
  <c r="E13" i="2" s="1"/>
  <c r="F13" i="2" s="1"/>
  <c r="D14" i="2" l="1"/>
  <c r="E14" i="2" s="1"/>
  <c r="F14" i="2" s="1"/>
  <c r="C15" i="2"/>
  <c r="D15" i="2" l="1"/>
  <c r="E15" i="2" s="1"/>
  <c r="F15" i="2" s="1"/>
  <c r="C16" i="2"/>
  <c r="D16" i="2" l="1"/>
  <c r="E16" i="2" s="1"/>
  <c r="F16" i="2" s="1"/>
  <c r="C17" i="2"/>
  <c r="D17" i="2" s="1"/>
  <c r="E17" i="2" s="1"/>
  <c r="F17" i="2" s="1"/>
  <c r="C18" i="2" l="1"/>
  <c r="D18" i="2" s="1"/>
  <c r="E18" i="2" s="1"/>
  <c r="F18" i="2" s="1"/>
  <c r="C19" i="2" l="1"/>
  <c r="D19" i="2" s="1"/>
  <c r="E19" i="2" s="1"/>
  <c r="F19" i="2" s="1"/>
  <c r="C20" i="2" l="1"/>
  <c r="D20" i="2" s="1"/>
  <c r="E20" i="2" s="1"/>
  <c r="F20" i="2" s="1"/>
  <c r="C21" i="2" l="1"/>
  <c r="D21" i="2" s="1"/>
  <c r="E21" i="2" s="1"/>
  <c r="F21" i="2" s="1"/>
  <c r="C22" i="2" l="1"/>
  <c r="D22" i="2" s="1"/>
  <c r="E22" i="2" s="1"/>
  <c r="F22" i="2" s="1"/>
  <c r="C23" i="2" l="1"/>
  <c r="D23" i="2" s="1"/>
  <c r="E23" i="2" s="1"/>
  <c r="F23" i="2" s="1"/>
  <c r="C24" i="2" l="1"/>
  <c r="C25" i="2" s="1"/>
  <c r="D24" i="2" l="1"/>
  <c r="E24" i="2" s="1"/>
  <c r="F24" i="2" s="1"/>
  <c r="D25" i="2" l="1"/>
  <c r="F25" i="2"/>
  <c r="T32" i="1" l="1"/>
</calcChain>
</file>

<file path=xl/sharedStrings.xml><?xml version="1.0" encoding="utf-8"?>
<sst xmlns="http://schemas.openxmlformats.org/spreadsheetml/2006/main" count="79" uniqueCount="72">
  <si>
    <t>相続税の総額試算表</t>
  </si>
  <si>
    <t>資産</t>
  </si>
  <si>
    <t>不動産</t>
  </si>
  <si>
    <t>土地</t>
  </si>
  <si>
    <t>建物</t>
  </si>
  <si>
    <t>金融資産等</t>
  </si>
  <si>
    <t>現金・預金</t>
  </si>
  <si>
    <t>有価証券・国債・投資信託</t>
  </si>
  <si>
    <t>その他</t>
  </si>
  <si>
    <t>負債</t>
  </si>
  <si>
    <t>借入金等</t>
  </si>
  <si>
    <t>基礎控除</t>
  </si>
  <si>
    <t>－</t>
  </si>
  <si>
    <t>人</t>
  </si>
  <si>
    <t>３．計算結果</t>
  </si>
  <si>
    <t>相続税の総額は、</t>
  </si>
  <si>
    <t>円です。</t>
  </si>
  <si>
    <t>法定相続分</t>
  </si>
  <si>
    <t>税額</t>
  </si>
  <si>
    <t>配偶者</t>
  </si>
  <si>
    <t>相続人１</t>
  </si>
  <si>
    <t>相続人２</t>
  </si>
  <si>
    <t>相続人３</t>
  </si>
  <si>
    <t>相続人４</t>
  </si>
  <si>
    <t>相続人５</t>
  </si>
  <si>
    <t>相続人６</t>
  </si>
  <si>
    <t>相続人７</t>
  </si>
  <si>
    <t>相続人８</t>
  </si>
  <si>
    <t>相続人９</t>
  </si>
  <si>
    <t>相続人１０</t>
  </si>
  <si>
    <t>相続人１１</t>
  </si>
  <si>
    <t>相続人１２</t>
  </si>
  <si>
    <t>相続人１３</t>
  </si>
  <si>
    <t>相続人１４</t>
  </si>
  <si>
    <t>相続人１５</t>
  </si>
  <si>
    <t>計</t>
  </si>
  <si>
    <t>区分</t>
    <rPh sb="0" eb="2">
      <t>クブン</t>
    </rPh>
    <phoneticPr fontId="5"/>
  </si>
  <si>
    <t>財産種類</t>
    <rPh sb="0" eb="4">
      <t>ザイサンシュルイ</t>
    </rPh>
    <phoneticPr fontId="5"/>
  </si>
  <si>
    <t>財産額</t>
    <rPh sb="0" eb="3">
      <t>ザイサンガク</t>
    </rPh>
    <phoneticPr fontId="5"/>
  </si>
  <si>
    <t>課税対象額</t>
    <phoneticPr fontId="5"/>
  </si>
  <si>
    <t>合計額</t>
    <phoneticPr fontId="5"/>
  </si>
  <si>
    <t>相続税の速算表</t>
    <rPh sb="0" eb="3">
      <t>ソウゾクゼイ</t>
    </rPh>
    <rPh sb="4" eb="7">
      <t>ソクサンヒョウ</t>
    </rPh>
    <phoneticPr fontId="5"/>
  </si>
  <si>
    <t>課税価格</t>
    <rPh sb="0" eb="4">
      <t>カゼイカカク</t>
    </rPh>
    <phoneticPr fontId="5"/>
  </si>
  <si>
    <t>税率</t>
    <rPh sb="0" eb="2">
      <t>ゼイリツ</t>
    </rPh>
    <phoneticPr fontId="5"/>
  </si>
  <si>
    <t>控除額</t>
    <rPh sb="0" eb="3">
      <t>コウジョガク</t>
    </rPh>
    <phoneticPr fontId="5"/>
  </si>
  <si>
    <t>600,000～</t>
    <phoneticPr fontId="5"/>
  </si>
  <si>
    <t>金額（法定）</t>
    <rPh sb="0" eb="2">
      <t>キンガク</t>
    </rPh>
    <rPh sb="3" eb="5">
      <t>ホウテイ</t>
    </rPh>
    <phoneticPr fontId="5"/>
  </si>
  <si>
    <t>※</t>
    <phoneticPr fontId="5"/>
  </si>
  <si>
    <t>１．相続人の数</t>
    <phoneticPr fontId="5"/>
  </si>
  <si>
    <t>２．相続財産</t>
    <phoneticPr fontId="5"/>
  </si>
  <si>
    <t>順位</t>
    <rPh sb="0" eb="2">
      <t>ジュンイ</t>
    </rPh>
    <phoneticPr fontId="5"/>
  </si>
  <si>
    <t>相続人</t>
    <rPh sb="0" eb="3">
      <t>ソウゾクニン</t>
    </rPh>
    <phoneticPr fontId="5"/>
  </si>
  <si>
    <t>人数</t>
    <rPh sb="0" eb="2">
      <t>ニンズウ</t>
    </rPh>
    <phoneticPr fontId="5"/>
  </si>
  <si>
    <t>配偶者（夫または妻）</t>
    <rPh sb="0" eb="3">
      <t>ハイグウシャ</t>
    </rPh>
    <rPh sb="4" eb="5">
      <t>オット</t>
    </rPh>
    <rPh sb="8" eb="9">
      <t>ツマ</t>
    </rPh>
    <phoneticPr fontId="5"/>
  </si>
  <si>
    <t>子供、孫、ひ孫</t>
    <rPh sb="0" eb="2">
      <t>コドモ</t>
    </rPh>
    <rPh sb="3" eb="4">
      <t>マゴ</t>
    </rPh>
    <rPh sb="6" eb="7">
      <t>マゴ</t>
    </rPh>
    <phoneticPr fontId="5"/>
  </si>
  <si>
    <t>両親、祖父母</t>
    <rPh sb="0" eb="2">
      <t>リョウシン</t>
    </rPh>
    <rPh sb="3" eb="6">
      <t>ソフボ</t>
    </rPh>
    <phoneticPr fontId="5"/>
  </si>
  <si>
    <t>兄弟、姉妹</t>
    <rPh sb="0" eb="2">
      <t>キョウダイ</t>
    </rPh>
    <rPh sb="3" eb="5">
      <t>シマイ</t>
    </rPh>
    <phoneticPr fontId="5"/>
  </si>
  <si>
    <t>必ず相続</t>
    <rPh sb="0" eb="1">
      <t>カナラ</t>
    </rPh>
    <rPh sb="2" eb="4">
      <t>ソウゾク</t>
    </rPh>
    <phoneticPr fontId="5"/>
  </si>
  <si>
    <t>第一位</t>
    <rPh sb="0" eb="3">
      <t>ダイイチイ</t>
    </rPh>
    <phoneticPr fontId="5"/>
  </si>
  <si>
    <t>第二位</t>
    <rPh sb="0" eb="3">
      <t>ダイニイ</t>
    </rPh>
    <phoneticPr fontId="5"/>
  </si>
  <si>
    <t>第三位</t>
    <rPh sb="0" eb="3">
      <t>ダイサンイ</t>
    </rPh>
    <phoneticPr fontId="5"/>
  </si>
  <si>
    <t>続柄</t>
    <rPh sb="0" eb="2">
      <t>ゾクガラ</t>
    </rPh>
    <phoneticPr fontId="5"/>
  </si>
  <si>
    <r>
      <rPr>
        <sz val="11"/>
        <color theme="1"/>
        <rFont val="Calibri"/>
        <family val="3"/>
      </rPr>
      <t xml:space="preserve">b. </t>
    </r>
    <r>
      <rPr>
        <sz val="11"/>
        <color theme="1"/>
        <rFont val="ＭＳ ゴシック"/>
        <family val="3"/>
        <charset val="128"/>
      </rPr>
      <t>以下の続柄について、入力してください。</t>
    </r>
    <phoneticPr fontId="5"/>
  </si>
  <si>
    <r>
      <t xml:space="preserve">a. </t>
    </r>
    <r>
      <rPr>
        <sz val="11"/>
        <color theme="1"/>
        <rFont val="ＭＳ ゴシック"/>
        <family val="3"/>
        <charset val="128"/>
      </rPr>
      <t>配偶者がいる場合には「１」と入力してください。</t>
    </r>
    <phoneticPr fontId="5"/>
  </si>
  <si>
    <r>
      <t xml:space="preserve">① </t>
    </r>
    <r>
      <rPr>
        <sz val="11"/>
        <color theme="1"/>
        <rFont val="ＭＳ ゴシック"/>
        <family val="3"/>
        <charset val="128"/>
      </rPr>
      <t>子がいる場合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ＭＳ ゴシック"/>
        <family val="3"/>
        <charset val="128"/>
      </rPr>
      <t>子の人数のみ</t>
    </r>
    <phoneticPr fontId="5"/>
  </si>
  <si>
    <r>
      <t xml:space="preserve">② </t>
    </r>
    <r>
      <rPr>
        <sz val="11"/>
        <color theme="1"/>
        <rFont val="ＭＳ ゴシック"/>
        <family val="3"/>
        <charset val="128"/>
      </rPr>
      <t>子がいない場合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ＭＳ ゴシック"/>
        <family val="3"/>
        <charset val="128"/>
      </rPr>
      <t>父母の人数のみ</t>
    </r>
    <phoneticPr fontId="5"/>
  </si>
  <si>
    <r>
      <t xml:space="preserve">③ </t>
    </r>
    <r>
      <rPr>
        <sz val="11"/>
        <color theme="1"/>
        <rFont val="ＭＳ ゴシック"/>
        <family val="3"/>
        <charset val="128"/>
      </rPr>
      <t>子・父母がいない場合</t>
    </r>
    <r>
      <rPr>
        <sz val="11"/>
        <color theme="1"/>
        <rFont val="ＭＳ Ｐゴシック"/>
        <family val="2"/>
        <charset val="128"/>
      </rPr>
      <t>→</t>
    </r>
    <r>
      <rPr>
        <sz val="11"/>
        <color theme="1"/>
        <rFont val="ＭＳ ゴシック"/>
        <family val="3"/>
        <charset val="128"/>
      </rPr>
      <t>兄弟姉妹の人数</t>
    </r>
    <phoneticPr fontId="5"/>
  </si>
  <si>
    <t>この相続税総額を、各相続人が取得した財産の額に応じて按分し、負担し合います。</t>
    <rPh sb="26" eb="28">
      <t>アンブン</t>
    </rPh>
    <phoneticPr fontId="5"/>
  </si>
  <si>
    <r>
      <rPr>
        <sz val="11"/>
        <color theme="1"/>
        <rFont val="ＭＳ ゴシック"/>
        <family val="3"/>
        <charset val="128"/>
      </rPr>
      <t>ただし配偶者は、法定相続分か</t>
    </r>
    <r>
      <rPr>
        <sz val="11"/>
        <color theme="1"/>
        <rFont val="Calibri"/>
        <family val="2"/>
      </rPr>
      <t>1</t>
    </r>
    <r>
      <rPr>
        <sz val="11"/>
        <color theme="1"/>
        <rFont val="ＭＳ ゴシック"/>
        <family val="3"/>
        <charset val="128"/>
      </rPr>
      <t>億</t>
    </r>
    <r>
      <rPr>
        <sz val="11"/>
        <color theme="1"/>
        <rFont val="Calibri"/>
        <family val="2"/>
      </rPr>
      <t>6</t>
    </r>
    <r>
      <rPr>
        <sz val="11"/>
        <color theme="1"/>
        <rFont val="ＭＳ ゴシック"/>
        <family val="3"/>
        <charset val="128"/>
      </rPr>
      <t>千万円のどちらか多い額まで相続税額が発生しません。</t>
    </r>
    <rPh sb="30" eb="34">
      <t>ソウゾクゼイガク</t>
    </rPh>
    <rPh sb="35" eb="37">
      <t>ハッセイ</t>
    </rPh>
    <phoneticPr fontId="5"/>
  </si>
  <si>
    <t>（納税額は発生しませんが相続税申告は必要です。）</t>
    <rPh sb="1" eb="4">
      <t>ノウゼイガク</t>
    </rPh>
    <rPh sb="5" eb="7">
      <t>ハッセイ</t>
    </rPh>
    <rPh sb="12" eb="15">
      <t>ソウゾクゼイ</t>
    </rPh>
    <rPh sb="15" eb="17">
      <t>シンコク</t>
    </rPh>
    <rPh sb="18" eb="20">
      <t>ヒツヨウ</t>
    </rPh>
    <phoneticPr fontId="5"/>
  </si>
  <si>
    <t>②</t>
  </si>
  <si>
    <r>
      <rPr>
        <sz val="9"/>
        <color theme="1"/>
        <rFont val="ＭＳ ゴシック"/>
        <family val="3"/>
        <charset val="128"/>
      </rPr>
      <t>いずれか</t>
    </r>
    <r>
      <rPr>
        <sz val="9"/>
        <color theme="1"/>
        <rFont val="Calibri"/>
        <family val="2"/>
      </rPr>
      <t>1</t>
    </r>
    <r>
      <rPr>
        <sz val="9"/>
        <color theme="1"/>
        <rFont val="ＭＳ ゴシック"/>
        <family val="3"/>
        <charset val="128"/>
      </rPr>
      <t>ヵ所のみ
入力してください。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</si>
</sst>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0.0%"/>
  </numFmts>
  <fonts count="24">
    <font>
      <sz val="11"/>
      <color theme="1"/>
      <name val="Arial"/>
    </font>
    <font>
      <sz val="11"/>
      <color theme="1"/>
      <name val="Calibri"/>
      <family val="2"/>
    </font>
    <font>
      <sz val="11"/>
      <name val="Arial"/>
      <family val="2"/>
    </font>
    <font>
      <b/>
      <sz val="24"/>
      <color theme="1"/>
      <name val="Calibri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22"/>
      <color theme="0"/>
      <name val="Calibri"/>
      <family val="2"/>
    </font>
    <font>
      <b/>
      <sz val="11"/>
      <color theme="0"/>
      <name val="ＭＳ Ｐゴシック"/>
      <family val="2"/>
      <charset val="128"/>
    </font>
    <font>
      <b/>
      <sz val="11"/>
      <color theme="0"/>
      <name val="Calibri"/>
      <family val="2"/>
    </font>
    <font>
      <sz val="9"/>
      <color theme="1"/>
      <name val="Calibri"/>
      <family val="2"/>
    </font>
    <font>
      <b/>
      <sz val="11"/>
      <color theme="1"/>
      <name val="ＭＳ ゴシック"/>
      <family val="3"/>
      <charset val="128"/>
    </font>
    <font>
      <b/>
      <sz val="11"/>
      <color theme="1"/>
      <name val="Calibri"/>
      <family val="2"/>
    </font>
    <font>
      <sz val="11"/>
      <color theme="1"/>
      <name val="Arial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0"/>
      <name val="ＭＳ Ｐゴシック"/>
      <family val="3"/>
      <charset val="128"/>
    </font>
    <font>
      <sz val="11"/>
      <color theme="1"/>
      <name val="Calibri"/>
      <family val="3"/>
    </font>
    <font>
      <sz val="11"/>
      <color theme="1"/>
      <name val="Calibri"/>
      <family val="3"/>
      <charset val="128"/>
    </font>
    <font>
      <sz val="11"/>
      <color theme="1"/>
      <name val="Yu Gothic"/>
      <family val="2"/>
      <charset val="128"/>
    </font>
    <font>
      <b/>
      <sz val="18"/>
      <color theme="1"/>
      <name val="Calibri"/>
      <family val="2"/>
    </font>
    <font>
      <sz val="9"/>
      <color theme="1"/>
      <name val="ＭＳ ゴシック"/>
      <family val="3"/>
      <charset val="128"/>
    </font>
    <font>
      <sz val="9"/>
      <color theme="1"/>
      <name val="Calibr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54D9D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125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0" fillId="0" borderId="0" xfId="0" applyNumberFormat="1" applyFont="1" applyAlignment="1"/>
    <xf numFmtId="0" fontId="1" fillId="0" borderId="13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38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177" fontId="13" fillId="0" borderId="41" xfId="2" applyNumberFormat="1" applyFont="1" applyBorder="1" applyAlignment="1">
      <alignment vertical="center"/>
    </xf>
    <xf numFmtId="38" fontId="13" fillId="0" borderId="41" xfId="0" applyNumberFormat="1" applyFont="1" applyBorder="1" applyAlignment="1">
      <alignment vertical="center"/>
    </xf>
    <xf numFmtId="38" fontId="13" fillId="0" borderId="41" xfId="1" applyFont="1" applyBorder="1" applyAlignment="1">
      <alignment vertical="center"/>
    </xf>
    <xf numFmtId="9" fontId="13" fillId="0" borderId="41" xfId="0" applyNumberFormat="1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38" fontId="13" fillId="0" borderId="43" xfId="0" applyNumberFormat="1" applyFont="1" applyBorder="1" applyAlignment="1">
      <alignment vertical="center"/>
    </xf>
    <xf numFmtId="0" fontId="13" fillId="0" borderId="47" xfId="0" applyFont="1" applyBorder="1" applyAlignment="1">
      <alignment vertical="center"/>
    </xf>
    <xf numFmtId="177" fontId="13" fillId="0" borderId="48" xfId="2" applyNumberFormat="1" applyFont="1" applyBorder="1" applyAlignment="1">
      <alignment vertical="center"/>
    </xf>
    <xf numFmtId="38" fontId="13" fillId="0" borderId="48" xfId="0" applyNumberFormat="1" applyFont="1" applyBorder="1" applyAlignment="1">
      <alignment vertical="center"/>
    </xf>
    <xf numFmtId="38" fontId="13" fillId="0" borderId="49" xfId="0" applyNumberFormat="1" applyFont="1" applyBorder="1" applyAlignment="1">
      <alignment vertical="center"/>
    </xf>
    <xf numFmtId="0" fontId="13" fillId="0" borderId="42" xfId="0" applyFont="1" applyBorder="1" applyAlignment="1">
      <alignment horizontal="center" vertical="center"/>
    </xf>
    <xf numFmtId="38" fontId="13" fillId="0" borderId="43" xfId="1" applyFont="1" applyBorder="1" applyAlignment="1">
      <alignment vertical="center"/>
    </xf>
    <xf numFmtId="0" fontId="13" fillId="0" borderId="44" xfId="0" applyFont="1" applyBorder="1" applyAlignment="1">
      <alignment horizontal="center" vertical="center"/>
    </xf>
    <xf numFmtId="38" fontId="13" fillId="0" borderId="45" xfId="1" applyFont="1" applyBorder="1" applyAlignment="1">
      <alignment horizontal="right" vertical="center"/>
    </xf>
    <xf numFmtId="9" fontId="13" fillId="0" borderId="45" xfId="0" applyNumberFormat="1" applyFont="1" applyBorder="1" applyAlignment="1">
      <alignment vertical="center"/>
    </xf>
    <xf numFmtId="38" fontId="13" fillId="0" borderId="46" xfId="1" applyFont="1" applyBorder="1" applyAlignment="1">
      <alignment vertical="center"/>
    </xf>
    <xf numFmtId="0" fontId="13" fillId="0" borderId="47" xfId="0" applyFont="1" applyBorder="1" applyAlignment="1">
      <alignment horizontal="center" vertical="center"/>
    </xf>
    <xf numFmtId="38" fontId="13" fillId="0" borderId="48" xfId="1" applyFont="1" applyBorder="1" applyAlignment="1">
      <alignment vertical="center"/>
    </xf>
    <xf numFmtId="9" fontId="13" fillId="0" borderId="48" xfId="0" applyNumberFormat="1" applyFont="1" applyBorder="1" applyAlignment="1">
      <alignment vertical="center"/>
    </xf>
    <xf numFmtId="38" fontId="13" fillId="0" borderId="49" xfId="1" applyFont="1" applyBorder="1" applyAlignment="1">
      <alignment vertical="center"/>
    </xf>
    <xf numFmtId="0" fontId="13" fillId="3" borderId="50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vertical="center"/>
    </xf>
    <xf numFmtId="38" fontId="13" fillId="3" borderId="52" xfId="0" applyNumberFormat="1" applyFont="1" applyFill="1" applyBorder="1" applyAlignment="1">
      <alignment horizontal="center" vertical="center"/>
    </xf>
    <xf numFmtId="0" fontId="14" fillId="0" borderId="44" xfId="0" applyFont="1" applyBorder="1" applyAlignment="1">
      <alignment horizontal="right" vertical="center"/>
    </xf>
    <xf numFmtId="177" fontId="14" fillId="0" borderId="45" xfId="2" applyNumberFormat="1" applyFont="1" applyBorder="1" applyAlignment="1">
      <alignment vertical="center"/>
    </xf>
    <xf numFmtId="38" fontId="14" fillId="0" borderId="45" xfId="0" applyNumberFormat="1" applyFont="1" applyBorder="1" applyAlignment="1">
      <alignment vertical="center"/>
    </xf>
    <xf numFmtId="38" fontId="14" fillId="0" borderId="46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6" xfId="0" applyFont="1" applyBorder="1" applyAlignment="1"/>
    <xf numFmtId="0" fontId="0" fillId="0" borderId="0" xfId="0" applyFont="1" applyBorder="1" applyAlignment="1"/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39" xfId="0" applyFont="1" applyBorder="1" applyAlignment="1"/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6" fontId="1" fillId="2" borderId="11" xfId="1" applyNumberFormat="1" applyFont="1" applyFill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176" fontId="1" fillId="2" borderId="15" xfId="1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1" fillId="0" borderId="13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horizontal="right" vertical="center"/>
    </xf>
    <xf numFmtId="176" fontId="1" fillId="0" borderId="27" xfId="0" applyNumberFormat="1" applyFont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33" xfId="0" applyFont="1" applyBorder="1" applyAlignment="1">
      <alignment horizontal="left" vertical="center" shrinkToFit="1"/>
    </xf>
    <xf numFmtId="0" fontId="18" fillId="0" borderId="34" xfId="0" applyFont="1" applyBorder="1" applyAlignment="1">
      <alignment horizontal="left" vertical="center" shrinkToFit="1"/>
    </xf>
    <xf numFmtId="0" fontId="18" fillId="0" borderId="35" xfId="0" applyFont="1" applyBorder="1" applyAlignment="1">
      <alignment horizontal="left" vertical="center" shrinkToFit="1"/>
    </xf>
    <xf numFmtId="0" fontId="18" fillId="0" borderId="36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38" fontId="3" fillId="5" borderId="39" xfId="0" applyNumberFormat="1" applyFont="1" applyFill="1" applyBorder="1" applyAlignment="1">
      <alignment horizontal="center" vertical="center"/>
    </xf>
    <xf numFmtId="0" fontId="2" fillId="5" borderId="39" xfId="0" applyFont="1" applyFill="1" applyBorder="1"/>
    <xf numFmtId="0" fontId="1" fillId="5" borderId="39" xfId="0" applyFont="1" applyFill="1" applyBorder="1" applyAlignment="1">
      <alignment vertical="center"/>
    </xf>
    <xf numFmtId="0" fontId="21" fillId="5" borderId="39" xfId="0" applyFont="1" applyFill="1" applyBorder="1" applyAlignment="1">
      <alignment vertical="center"/>
    </xf>
    <xf numFmtId="0" fontId="21" fillId="5" borderId="3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254D9D"/>
      <color rgb="FF9933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63</xdr:col>
      <xdr:colOff>28575</xdr:colOff>
      <xdr:row>10</xdr:row>
      <xdr:rowOff>142875</xdr:rowOff>
    </xdr:from>
    <xdr:ext cx="104775" cy="609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93613" y="3475200"/>
          <a:ext cx="104775" cy="609600"/>
        </a:xfrm>
        <a:prstGeom prst="rightBrace">
          <a:avLst>
            <a:gd name="adj1" fmla="val 8333"/>
            <a:gd name="adj2" fmla="val 50000"/>
          </a:avLst>
        </a:prstGeom>
        <a:noFill/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38</xdr:row>
      <xdr:rowOff>0</xdr:rowOff>
    </xdr:from>
    <xdr:ext cx="9525" cy="9525"/>
    <xdr:pic>
      <xdr:nvPicPr>
        <xdr:cNvPr id="2" name="image1.gif" descr="http://aw.dw.impact-ad.jp/c/blue.velvet/?ac=70&amp;oid=c4ded3164f9cb330&amp;p=OSHIETExBADGE300_1&amp;w=300&amp;h=250&amp;if=0&amp;fv=1&amp;url=http%3A%2F%2Foshiete.goo.ne.jp%2Fqa%2F6694261.html&amp;ref=http%3A%2F%2Fwww.google.co.jp%2Furl%3Fsa%3Dt%26rct%3Dj%26q%3D%26esrc%3Ds%26source%3Dweb%26cd%3D2%26ved%3D0CCUQFjAB%26url%3Dhttp%253A%252F%252Foshiete.goo.ne.jp%252Fqa%252F6694261.html%26ei%3DNiWFVMOwJeShmQWGqYLYCQ%26usg%3DAFQjCNFQEsY-mVSY41hnTwzN0ODR6y4lEg%26bvm%3Dbv.80642063%2Cd.dGY&amp;ss=68716838&amp;v=1.9.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38</xdr:row>
      <xdr:rowOff>0</xdr:rowOff>
    </xdr:from>
    <xdr:ext cx="9525" cy="9525"/>
    <xdr:pic>
      <xdr:nvPicPr>
        <xdr:cNvPr id="3" name="image1.gif" descr="http://aw.dw.impact-ad.jp/c/blue.velvet/?ac=70&amp;oid=c4ded3164f9cb330&amp;p=OSHIETExBADGE300_2&amp;w=300&amp;h=250&amp;if=0&amp;fv=3&amp;url=http%3A%2F%2Foshiete.goo.ne.jp%2Fqa%2F6694261.html&amp;ref=http%3A%2F%2Fwww.google.co.jp%2Furl%3Fsa%3Dt%26rct%3Dj%26q%3D%26esrc%3Ds%26source%3Dweb%26cd%3D2%26ved%3D0CCUQFjAB%26url%3Dhttp%253A%252F%252Foshiete.goo.ne.jp%252Fqa%252F6694261.html%26ei%3DNiWFVMOwJeShmQWGqYLYCQ%26usg%3DAFQjCNFQEsY-mVSY41hnTwzN0ODR6y4lEg%26bvm%3Dbv.80642063%2Cd.dGY&amp;ss=94901711&amp;v=1.9.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38</xdr:row>
      <xdr:rowOff>0</xdr:rowOff>
    </xdr:from>
    <xdr:ext cx="9525" cy="9525"/>
    <xdr:pic>
      <xdr:nvPicPr>
        <xdr:cNvPr id="4" name="image1.gif" descr="http://aw.dw.impact-ad.jp/c/blue.velvet/?ac=70&amp;oid=c4ded3164f9cb330&amp;p=OSHIETExLONG&amp;w=728&amp;h=90&amp;if=0&amp;fv=1&amp;url=http%3A%2F%2Foshiete.goo.ne.jp%2Fqa%2F6694261.html&amp;ref=http%3A%2F%2Fwww.google.co.jp%2Furl%3Fsa%3Dt%26rct%3Dj%26q%3D%26esrc%3Ds%26source%3Dweb%26cd%3D2%26ved%3D0CCUQFjAB%26url%3Dhttp%253A%252F%252Foshiete.goo.ne.jp%252Fqa%252F6694261.html%26ei%3DNiWFVMOwJeShmQWGqYLYCQ%26usg%3DAFQjCNFQEsY-mVSY41hnTwzN0ODR6y4lEg%26bvm%3Dbv.80642063%2Cd.dGY&amp;ss=23813491&amp;v=1.9.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</xdr:colOff>
      <xdr:row>38</xdr:row>
      <xdr:rowOff>0</xdr:rowOff>
    </xdr:from>
    <xdr:ext cx="9525" cy="9525"/>
    <xdr:pic>
      <xdr:nvPicPr>
        <xdr:cNvPr id="5" name="image1.gif" descr="http://aw.dw.impact-ad.jp/c/blue.velvet/?ac=70&amp;oid=c4ded3164f9cb330&amp;p=OSHIETExBADGE300_1&amp;w=300&amp;h=250&amp;at=1&amp;vt=1021&amp;ss=68716838&amp;v=1.9.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38</xdr:row>
      <xdr:rowOff>0</xdr:rowOff>
    </xdr:from>
    <xdr:ext cx="9525" cy="9525"/>
    <xdr:pic>
      <xdr:nvPicPr>
        <xdr:cNvPr id="6" name="image1.gif" descr="http://aw.dw.impact-ad.jp/c/blue.velvet/?ac=70&amp;oid=c4ded3164f9cb330&amp;p=OSHIETExLONG&amp;w=728&amp;h=90&amp;at=1&amp;vt=1024&amp;ss=23813491&amp;v=1.9.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38</xdr:row>
      <xdr:rowOff>0</xdr:rowOff>
    </xdr:from>
    <xdr:ext cx="9525" cy="9525"/>
    <xdr:pic>
      <xdr:nvPicPr>
        <xdr:cNvPr id="7" name="image1.gif" descr="http://aw.dw.impact-ad.jp/c/blue.velvet/?ac=70&amp;oid=c4ded3164f9cb330&amp;p=OSHIETExBADGE300_1&amp;w=300&amp;h=250&amp;at=5&amp;vt=4991&amp;ss=68716838&amp;v=1.9.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38</xdr:row>
      <xdr:rowOff>0</xdr:rowOff>
    </xdr:from>
    <xdr:ext cx="9525" cy="9525"/>
    <xdr:pic>
      <xdr:nvPicPr>
        <xdr:cNvPr id="8" name="image1.gif" descr="http://aw.dw.impact-ad.jp/c/blue.velvet/?ac=70&amp;oid=c4ded3164f9cb330&amp;p=OSHIETExBADGE300_2&amp;w=300&amp;h=250&amp;at=1&amp;vt=21558&amp;ss=94901711&amp;v=1.9.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38</xdr:row>
      <xdr:rowOff>0</xdr:rowOff>
    </xdr:from>
    <xdr:ext cx="9525" cy="9525"/>
    <xdr:pic>
      <xdr:nvPicPr>
        <xdr:cNvPr id="9" name="image1.gif" descr="http://aw.dw.impact-ad.jp/c/blue.velvet/?ac=70&amp;oid=c4ded3164f9cb330&amp;p=OSHIETExBADGE300_2&amp;w=300&amp;h=250&amp;at=5&amp;vt=25463&amp;ss=94901711&amp;v=1.9.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38</xdr:row>
      <xdr:rowOff>0</xdr:rowOff>
    </xdr:from>
    <xdr:ext cx="9525" cy="9525"/>
    <xdr:pic>
      <xdr:nvPicPr>
        <xdr:cNvPr id="10" name="image1.gif" descr="http://aw.dw.impact-ad.jp/c/blue.velvet/?ac=70&amp;oid=c4ded3164f9cb330&amp;p=OSHIETExBADGE300_1&amp;w=300&amp;h=250&amp;at=15&amp;vt=32211&amp;ss=68716838&amp;v=1.9.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38</xdr:row>
      <xdr:rowOff>0</xdr:rowOff>
    </xdr:from>
    <xdr:ext cx="9525" cy="9525"/>
    <xdr:pic>
      <xdr:nvPicPr>
        <xdr:cNvPr id="11" name="image1.gif" descr="http://aw.dw.impact-ad.jp/c/blue.velvet/?ac=70&amp;oid=c4ded3164f9cb330&amp;p=OSHIETExBADGE300_2&amp;w=300&amp;h=250&amp;at=15&amp;vt=39711&amp;ss=94901711&amp;v=1.9.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999"/>
  <sheetViews>
    <sheetView tabSelected="1" view="pageBreakPreview" zoomScaleNormal="100" zoomScaleSheetLayoutView="100" workbookViewId="0">
      <selection activeCell="BD8" sqref="BD8"/>
    </sheetView>
  </sheetViews>
  <sheetFormatPr defaultColWidth="12.625" defaultRowHeight="15" customHeight="1"/>
  <cols>
    <col min="1" max="68" width="2.125" customWidth="1"/>
    <col min="69" max="69" width="5.625" customWidth="1"/>
    <col min="70" max="70" width="2.125" customWidth="1"/>
  </cols>
  <sheetData>
    <row r="1" spans="1:70" ht="34.5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</row>
    <row r="2" spans="1:70" ht="21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21.75" customHeight="1">
      <c r="A3" s="52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21.7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92" t="s">
        <v>50</v>
      </c>
      <c r="AI4" s="92"/>
      <c r="AJ4" s="92"/>
      <c r="AK4" s="92"/>
      <c r="AL4" s="92"/>
      <c r="AM4" s="92"/>
      <c r="AN4" s="92"/>
      <c r="AO4" s="92"/>
      <c r="AP4" s="92"/>
      <c r="AQ4" s="92" t="s">
        <v>51</v>
      </c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 t="s">
        <v>52</v>
      </c>
      <c r="BC4" s="92"/>
      <c r="BD4" s="92"/>
      <c r="BE4" s="92"/>
      <c r="BF4" s="92"/>
      <c r="BG4" s="92"/>
      <c r="BH4" s="92"/>
      <c r="BI4" s="92"/>
      <c r="BJ4" s="92"/>
      <c r="BK4" s="1"/>
      <c r="BL4" s="1"/>
      <c r="BM4" s="1"/>
      <c r="BN4" s="1"/>
      <c r="BO4" s="1"/>
      <c r="BP4" s="1"/>
      <c r="BQ4" s="1"/>
      <c r="BR4" s="1"/>
    </row>
    <row r="5" spans="1:70" ht="21.75" customHeight="1">
      <c r="A5" s="1"/>
      <c r="B5" s="84" t="s">
        <v>63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6"/>
      <c r="AD5" s="2"/>
      <c r="AE5" s="2"/>
      <c r="AF5" s="2"/>
      <c r="AG5" s="2"/>
      <c r="AH5" s="83" t="s">
        <v>57</v>
      </c>
      <c r="AI5" s="83"/>
      <c r="AJ5" s="83"/>
      <c r="AK5" s="83"/>
      <c r="AL5" s="83"/>
      <c r="AM5" s="83"/>
      <c r="AN5" s="83"/>
      <c r="AO5" s="83"/>
      <c r="AP5" s="83"/>
      <c r="AQ5" s="83" t="s">
        <v>53</v>
      </c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63">
        <v>1</v>
      </c>
      <c r="BC5" s="63"/>
      <c r="BD5" s="63"/>
      <c r="BE5" s="63"/>
      <c r="BF5" s="63"/>
      <c r="BG5" s="63"/>
      <c r="BH5" s="63"/>
      <c r="BI5" s="63"/>
      <c r="BJ5" s="63"/>
      <c r="BK5" s="1"/>
      <c r="BL5" s="1"/>
      <c r="BM5" s="1"/>
      <c r="BN5" s="1"/>
      <c r="BO5" s="1"/>
      <c r="BP5" s="1"/>
      <c r="BQ5" s="1"/>
      <c r="BR5" s="1"/>
    </row>
    <row r="6" spans="1:70" ht="21.75" customHeight="1">
      <c r="A6" s="1"/>
      <c r="B6" s="4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5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41"/>
      <c r="BC6" s="41"/>
      <c r="BD6" s="41"/>
      <c r="BE6" s="41"/>
      <c r="BF6" s="41"/>
      <c r="BG6" s="41"/>
      <c r="BH6" s="41"/>
      <c r="BI6" s="41"/>
      <c r="BJ6" s="41"/>
      <c r="BK6" s="1"/>
      <c r="BL6" s="1"/>
      <c r="BM6" s="1"/>
      <c r="BN6" s="1"/>
      <c r="BO6" s="1"/>
      <c r="BP6" s="1"/>
      <c r="BQ6" s="1"/>
      <c r="BR6" s="1"/>
    </row>
    <row r="7" spans="1:70" ht="21.75" customHeight="1">
      <c r="A7" s="1"/>
      <c r="B7" s="87" t="s">
        <v>62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9"/>
      <c r="AD7" s="1"/>
      <c r="AE7" s="1"/>
      <c r="AF7" s="1"/>
      <c r="AG7" s="1"/>
      <c r="AH7" s="92" t="s">
        <v>61</v>
      </c>
      <c r="AI7" s="92"/>
      <c r="AJ7" s="92"/>
      <c r="AK7" s="92"/>
      <c r="AL7" s="92"/>
      <c r="AM7" s="92"/>
      <c r="AN7" s="92"/>
      <c r="AO7" s="92"/>
      <c r="AP7" s="9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K7" s="1"/>
      <c r="BL7" s="1"/>
      <c r="BM7" s="1"/>
      <c r="BN7" s="1"/>
      <c r="BO7" s="1"/>
      <c r="BP7" s="1"/>
      <c r="BQ7" s="1"/>
      <c r="BR7" s="1"/>
    </row>
    <row r="8" spans="1:70" ht="21.75" customHeight="1">
      <c r="A8" s="1"/>
      <c r="B8" s="42"/>
      <c r="C8" s="3" t="s">
        <v>64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3"/>
      <c r="AB8" s="3"/>
      <c r="AC8" s="45"/>
      <c r="AD8" s="1"/>
      <c r="AE8" s="1"/>
      <c r="AF8" s="1"/>
      <c r="AG8" s="1"/>
      <c r="AH8" s="80" t="s">
        <v>70</v>
      </c>
      <c r="AI8" s="81"/>
      <c r="AJ8" s="81"/>
      <c r="AK8" s="81"/>
      <c r="AL8" s="81"/>
      <c r="AM8" s="81"/>
      <c r="AN8" s="81"/>
      <c r="AO8" s="81"/>
      <c r="AP8" s="82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K8" s="1"/>
      <c r="BL8" s="1"/>
      <c r="BM8" s="1"/>
      <c r="BN8" s="1"/>
      <c r="BO8" s="1"/>
      <c r="BP8" s="1"/>
      <c r="BQ8" s="1"/>
      <c r="BR8" s="1"/>
    </row>
    <row r="9" spans="1:70" ht="21.75" customHeight="1">
      <c r="A9" s="1"/>
      <c r="B9" s="42"/>
      <c r="C9" s="3" t="s">
        <v>65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3"/>
      <c r="W9" s="43"/>
      <c r="X9" s="43"/>
      <c r="Y9" s="43"/>
      <c r="Z9" s="43"/>
      <c r="AA9" s="3"/>
      <c r="AB9" s="3"/>
      <c r="AC9" s="45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49"/>
      <c r="BA9" s="49"/>
      <c r="BB9" s="50"/>
      <c r="BC9" s="50"/>
      <c r="BD9" s="50"/>
      <c r="BE9" s="50"/>
      <c r="BF9" s="50"/>
      <c r="BG9" s="50"/>
      <c r="BH9" s="50"/>
      <c r="BI9" s="50"/>
      <c r="BJ9" s="50"/>
      <c r="BK9" s="49"/>
      <c r="BL9" s="1"/>
      <c r="BM9" s="1"/>
      <c r="BN9" s="1"/>
      <c r="BO9" s="1"/>
      <c r="BP9" s="1"/>
      <c r="BQ9" s="1"/>
      <c r="BR9" s="1"/>
    </row>
    <row r="10" spans="1:70" ht="21.75" customHeight="1">
      <c r="A10" s="1"/>
      <c r="B10" s="44"/>
      <c r="C10" s="3" t="s">
        <v>66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45"/>
      <c r="AD10" s="1"/>
      <c r="AE10" s="1"/>
      <c r="AF10" s="1"/>
      <c r="AG10" s="1"/>
      <c r="AH10" s="92" t="s">
        <v>50</v>
      </c>
      <c r="AI10" s="92"/>
      <c r="AJ10" s="92"/>
      <c r="AK10" s="92"/>
      <c r="AL10" s="92"/>
      <c r="AM10" s="92"/>
      <c r="AN10" s="92"/>
      <c r="AO10" s="92"/>
      <c r="AP10" s="92"/>
      <c r="AQ10" s="92" t="s">
        <v>51</v>
      </c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 t="s">
        <v>52</v>
      </c>
      <c r="BC10" s="92"/>
      <c r="BD10" s="92"/>
      <c r="BE10" s="92"/>
      <c r="BF10" s="92"/>
      <c r="BG10" s="92"/>
      <c r="BH10" s="92"/>
      <c r="BI10" s="92"/>
      <c r="BJ10" s="92"/>
      <c r="BK10" s="1"/>
      <c r="BL10" s="1"/>
      <c r="BM10" s="1"/>
      <c r="BN10" s="1"/>
      <c r="BO10" s="1"/>
      <c r="BP10" s="1"/>
      <c r="BQ10" s="1"/>
      <c r="BR10" s="1"/>
    </row>
    <row r="11" spans="1:70" ht="21.75" customHeight="1" thickBot="1">
      <c r="A11" s="1"/>
      <c r="B11" s="46"/>
      <c r="C11" s="51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8"/>
      <c r="AD11" s="1"/>
      <c r="AE11" s="1"/>
      <c r="AF11" s="1"/>
      <c r="AG11" s="1"/>
      <c r="AH11" s="83" t="s">
        <v>58</v>
      </c>
      <c r="AI11" s="83"/>
      <c r="AJ11" s="83"/>
      <c r="AK11" s="83"/>
      <c r="AL11" s="83"/>
      <c r="AM11" s="83"/>
      <c r="AN11" s="83"/>
      <c r="AO11" s="83"/>
      <c r="AP11" s="83"/>
      <c r="AQ11" s="83" t="s">
        <v>54</v>
      </c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63"/>
      <c r="BC11" s="63"/>
      <c r="BD11" s="63"/>
      <c r="BE11" s="63"/>
      <c r="BF11" s="63"/>
      <c r="BG11" s="63"/>
      <c r="BH11" s="63"/>
      <c r="BI11" s="63"/>
      <c r="BJ11" s="63"/>
      <c r="BK11" s="1" t="s">
        <v>13</v>
      </c>
      <c r="BL11" s="1"/>
      <c r="BM11" s="124" t="s">
        <v>71</v>
      </c>
      <c r="BN11" s="90"/>
      <c r="BO11" s="90"/>
      <c r="BP11" s="90"/>
      <c r="BQ11" s="90"/>
      <c r="BR11" s="90"/>
    </row>
    <row r="12" spans="1:70" ht="21.75" customHeight="1">
      <c r="A12" s="1"/>
      <c r="B12" s="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3"/>
      <c r="W12" s="3"/>
      <c r="X12" s="3"/>
      <c r="Y12" s="3"/>
      <c r="Z12" s="3"/>
      <c r="AA12" s="1"/>
      <c r="AB12" s="1"/>
      <c r="AC12" s="1"/>
      <c r="AD12" s="1"/>
      <c r="AE12" s="1"/>
      <c r="AF12" s="1"/>
      <c r="AG12" s="1"/>
      <c r="AH12" s="83" t="s">
        <v>59</v>
      </c>
      <c r="AI12" s="83"/>
      <c r="AJ12" s="83"/>
      <c r="AK12" s="83"/>
      <c r="AL12" s="83"/>
      <c r="AM12" s="83"/>
      <c r="AN12" s="83"/>
      <c r="AO12" s="83"/>
      <c r="AP12" s="83"/>
      <c r="AQ12" s="83" t="s">
        <v>55</v>
      </c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63">
        <v>2</v>
      </c>
      <c r="BC12" s="63"/>
      <c r="BD12" s="63"/>
      <c r="BE12" s="63"/>
      <c r="BF12" s="63"/>
      <c r="BG12" s="63"/>
      <c r="BH12" s="63"/>
      <c r="BI12" s="63"/>
      <c r="BJ12" s="63"/>
      <c r="BK12" s="1" t="s">
        <v>13</v>
      </c>
      <c r="BL12" s="1"/>
      <c r="BM12" s="90"/>
      <c r="BN12" s="90"/>
      <c r="BO12" s="90"/>
      <c r="BP12" s="90"/>
      <c r="BQ12" s="90"/>
      <c r="BR12" s="90"/>
    </row>
    <row r="13" spans="1:70" ht="21.75" customHeight="1">
      <c r="A13" s="1"/>
      <c r="B13" s="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3"/>
      <c r="W13" s="3"/>
      <c r="X13" s="3"/>
      <c r="Y13" s="3"/>
      <c r="Z13" s="3"/>
      <c r="AA13" s="1"/>
      <c r="AB13" s="1"/>
      <c r="AC13" s="1"/>
      <c r="AD13" s="1"/>
      <c r="AE13" s="1"/>
      <c r="AF13" s="1"/>
      <c r="AG13" s="1"/>
      <c r="AH13" s="83" t="s">
        <v>60</v>
      </c>
      <c r="AI13" s="83"/>
      <c r="AJ13" s="83"/>
      <c r="AK13" s="83"/>
      <c r="AL13" s="83"/>
      <c r="AM13" s="83"/>
      <c r="AN13" s="83"/>
      <c r="AO13" s="83"/>
      <c r="AP13" s="83"/>
      <c r="AQ13" s="83" t="s">
        <v>56</v>
      </c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63"/>
      <c r="BC13" s="63"/>
      <c r="BD13" s="63"/>
      <c r="BE13" s="63"/>
      <c r="BF13" s="63"/>
      <c r="BG13" s="63"/>
      <c r="BH13" s="63"/>
      <c r="BI13" s="63"/>
      <c r="BJ13" s="63"/>
      <c r="BK13" s="1" t="s">
        <v>13</v>
      </c>
      <c r="BL13" s="1"/>
      <c r="BM13" s="90"/>
      <c r="BN13" s="90"/>
      <c r="BO13" s="90"/>
      <c r="BP13" s="90"/>
      <c r="BQ13" s="90"/>
      <c r="BR13" s="90"/>
    </row>
    <row r="14" spans="1:70" ht="21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pans="1:70" ht="21.75" customHeight="1">
      <c r="A15" s="52" t="s">
        <v>49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ht="21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ht="21.75" customHeight="1">
      <c r="A17" s="1"/>
      <c r="E17" s="93" t="s">
        <v>36</v>
      </c>
      <c r="F17" s="93"/>
      <c r="G17" s="93"/>
      <c r="H17" s="93"/>
      <c r="I17" s="94"/>
      <c r="J17" s="94"/>
      <c r="K17" s="93" t="s">
        <v>37</v>
      </c>
      <c r="L17" s="93"/>
      <c r="M17" s="93"/>
      <c r="N17" s="93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3" t="s">
        <v>38</v>
      </c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1"/>
      <c r="BL17" s="1"/>
      <c r="BM17" s="1"/>
      <c r="BN17" s="1"/>
      <c r="BO17" s="1"/>
      <c r="BP17" s="1"/>
      <c r="BQ17" s="1"/>
      <c r="BR17" s="1"/>
    </row>
    <row r="18" spans="1:70" ht="21.75" customHeight="1">
      <c r="A18" s="1"/>
      <c r="E18" s="95" t="s">
        <v>1</v>
      </c>
      <c r="F18" s="96"/>
      <c r="G18" s="96"/>
      <c r="H18" s="96"/>
      <c r="I18" s="96"/>
      <c r="J18" s="97"/>
      <c r="K18" s="57" t="s">
        <v>2</v>
      </c>
      <c r="L18" s="58"/>
      <c r="M18" s="58"/>
      <c r="N18" s="58"/>
      <c r="O18" s="58"/>
      <c r="P18" s="58"/>
      <c r="Q18" s="58"/>
      <c r="R18" s="59"/>
      <c r="S18" s="64" t="s">
        <v>3</v>
      </c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6"/>
      <c r="AZ18" s="67">
        <v>10000000</v>
      </c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1"/>
      <c r="BL18" s="1"/>
      <c r="BM18" s="1"/>
      <c r="BN18" s="1"/>
      <c r="BO18" s="1"/>
      <c r="BP18" s="1"/>
      <c r="BQ18" s="1"/>
      <c r="BR18" s="1"/>
    </row>
    <row r="19" spans="1:70" ht="21.75" customHeight="1">
      <c r="A19" s="1"/>
      <c r="E19" s="98"/>
      <c r="F19" s="99"/>
      <c r="G19" s="99"/>
      <c r="H19" s="99"/>
      <c r="I19" s="99"/>
      <c r="J19" s="100"/>
      <c r="K19" s="60"/>
      <c r="L19" s="61"/>
      <c r="M19" s="61"/>
      <c r="N19" s="61"/>
      <c r="O19" s="61"/>
      <c r="P19" s="61"/>
      <c r="Q19" s="61"/>
      <c r="R19" s="62"/>
      <c r="S19" s="71" t="s">
        <v>4</v>
      </c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3"/>
      <c r="AZ19" s="56">
        <v>10000000</v>
      </c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1"/>
      <c r="BL19" s="1"/>
      <c r="BM19" s="1"/>
      <c r="BN19" s="1"/>
      <c r="BO19" s="1"/>
      <c r="BP19" s="1"/>
      <c r="BQ19" s="1"/>
      <c r="BR19" s="1"/>
    </row>
    <row r="20" spans="1:70" ht="21.75" customHeight="1">
      <c r="A20" s="1"/>
      <c r="E20" s="98"/>
      <c r="F20" s="99"/>
      <c r="G20" s="99"/>
      <c r="H20" s="99"/>
      <c r="I20" s="99"/>
      <c r="J20" s="100"/>
      <c r="K20" s="68" t="s">
        <v>5</v>
      </c>
      <c r="L20" s="69"/>
      <c r="M20" s="69"/>
      <c r="N20" s="69"/>
      <c r="O20" s="69"/>
      <c r="P20" s="69"/>
      <c r="Q20" s="69"/>
      <c r="R20" s="70"/>
      <c r="S20" s="71" t="s">
        <v>6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3"/>
      <c r="AZ20" s="56">
        <v>90000000</v>
      </c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1"/>
      <c r="BL20" s="1"/>
      <c r="BM20" s="1"/>
      <c r="BN20" s="1"/>
      <c r="BO20" s="1"/>
      <c r="BP20" s="1"/>
      <c r="BQ20" s="1"/>
      <c r="BR20" s="1"/>
    </row>
    <row r="21" spans="1:70" ht="21.75" customHeight="1">
      <c r="A21" s="1"/>
      <c r="E21" s="98"/>
      <c r="F21" s="99"/>
      <c r="G21" s="99"/>
      <c r="H21" s="99"/>
      <c r="I21" s="99"/>
      <c r="J21" s="100"/>
      <c r="K21" s="60"/>
      <c r="L21" s="61"/>
      <c r="M21" s="61"/>
      <c r="N21" s="61"/>
      <c r="O21" s="61"/>
      <c r="P21" s="61"/>
      <c r="Q21" s="61"/>
      <c r="R21" s="62"/>
      <c r="S21" s="71" t="s">
        <v>7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3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1"/>
      <c r="BL21" s="1"/>
      <c r="BM21" s="1"/>
      <c r="BN21" s="1"/>
      <c r="BO21" s="1"/>
      <c r="BP21" s="1"/>
      <c r="BQ21" s="1"/>
      <c r="BR21" s="1"/>
    </row>
    <row r="22" spans="1:70" ht="21.75" customHeight="1">
      <c r="A22" s="1"/>
      <c r="E22" s="101"/>
      <c r="F22" s="102"/>
      <c r="G22" s="102"/>
      <c r="H22" s="102"/>
      <c r="I22" s="102"/>
      <c r="J22" s="103"/>
      <c r="K22" s="71" t="s">
        <v>8</v>
      </c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3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1"/>
      <c r="BL22" s="1"/>
      <c r="BM22" s="1"/>
      <c r="BN22" s="1"/>
      <c r="BO22" s="1"/>
      <c r="BP22" s="1"/>
      <c r="BQ22" s="1"/>
      <c r="BR22" s="1"/>
    </row>
    <row r="23" spans="1:70" ht="21.75" customHeight="1">
      <c r="A23" s="1"/>
      <c r="E23" s="104" t="s">
        <v>9</v>
      </c>
      <c r="F23" s="105"/>
      <c r="G23" s="105"/>
      <c r="H23" s="105"/>
      <c r="I23" s="105"/>
      <c r="J23" s="106"/>
      <c r="K23" s="71" t="s">
        <v>10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3"/>
      <c r="AZ23" s="56">
        <v>25000000</v>
      </c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1"/>
      <c r="BL23" s="1"/>
      <c r="BM23" s="1"/>
      <c r="BN23" s="1"/>
      <c r="BO23" s="1"/>
      <c r="BP23" s="1"/>
      <c r="BQ23" s="1"/>
      <c r="BR23" s="1"/>
    </row>
    <row r="24" spans="1:70" ht="21.75" customHeight="1">
      <c r="A24" s="1"/>
      <c r="E24" s="101"/>
      <c r="F24" s="102"/>
      <c r="G24" s="102"/>
      <c r="H24" s="102"/>
      <c r="I24" s="102"/>
      <c r="J24" s="103"/>
      <c r="K24" s="71" t="s">
        <v>8</v>
      </c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3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1"/>
      <c r="BL24" s="1"/>
      <c r="BM24" s="1"/>
      <c r="BN24" s="1"/>
      <c r="BO24" s="1"/>
      <c r="BP24" s="1"/>
      <c r="BQ24" s="1"/>
      <c r="BR24" s="1"/>
    </row>
    <row r="25" spans="1:70" ht="21.75" customHeight="1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ht="21.75" customHeight="1" thickTop="1">
      <c r="A26" s="1"/>
      <c r="B26" s="1"/>
      <c r="C26" s="1"/>
      <c r="D26" s="1"/>
      <c r="E26" s="107" t="s">
        <v>40</v>
      </c>
      <c r="F26" s="108"/>
      <c r="G26" s="108"/>
      <c r="H26" s="108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10"/>
      <c r="AZ26" s="78">
        <f>SUM(AZ18:BJ22)-SUM(AZ23:BJ24)</f>
        <v>85000000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9"/>
      <c r="BK26" s="1"/>
      <c r="BL26" s="1"/>
      <c r="BM26" s="1"/>
      <c r="BN26" s="1"/>
      <c r="BO26" s="1"/>
      <c r="BP26" s="1"/>
      <c r="BQ26" s="1"/>
      <c r="BR26" s="1"/>
    </row>
    <row r="27" spans="1:70" ht="21.75" customHeight="1">
      <c r="A27" s="1"/>
      <c r="B27" s="1"/>
      <c r="C27" s="1"/>
      <c r="D27" s="1"/>
      <c r="E27" s="111" t="s">
        <v>11</v>
      </c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3"/>
      <c r="AZ27" s="6" t="s">
        <v>12</v>
      </c>
      <c r="BA27" s="76">
        <f>30000000+6000000*SUM(BB5:BJ13)</f>
        <v>48000000</v>
      </c>
      <c r="BB27" s="76"/>
      <c r="BC27" s="76"/>
      <c r="BD27" s="76"/>
      <c r="BE27" s="76"/>
      <c r="BF27" s="76"/>
      <c r="BG27" s="76"/>
      <c r="BH27" s="76"/>
      <c r="BI27" s="76"/>
      <c r="BJ27" s="77"/>
      <c r="BK27" s="1"/>
      <c r="BL27" s="1"/>
      <c r="BM27" s="1"/>
      <c r="BN27" s="1"/>
      <c r="BO27" s="1"/>
      <c r="BP27" s="1"/>
      <c r="BQ27" s="1"/>
      <c r="BR27" s="1"/>
    </row>
    <row r="28" spans="1:70" ht="21.75" customHeight="1" thickBot="1">
      <c r="A28" s="1"/>
      <c r="B28" s="1"/>
      <c r="C28" s="1"/>
      <c r="D28" s="1"/>
      <c r="E28" s="114" t="s">
        <v>39</v>
      </c>
      <c r="F28" s="115"/>
      <c r="G28" s="115"/>
      <c r="H28" s="115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7"/>
      <c r="AZ28" s="74">
        <f>IF(AZ26-BA27&lt;0,0,AZ26-BA27)</f>
        <v>37000000</v>
      </c>
      <c r="BA28" s="74"/>
      <c r="BB28" s="74"/>
      <c r="BC28" s="74"/>
      <c r="BD28" s="74"/>
      <c r="BE28" s="74"/>
      <c r="BF28" s="74"/>
      <c r="BG28" s="74"/>
      <c r="BH28" s="74"/>
      <c r="BI28" s="74"/>
      <c r="BJ28" s="75"/>
      <c r="BK28" s="1"/>
      <c r="BL28" s="1"/>
      <c r="BM28" s="1"/>
      <c r="BN28" s="1"/>
      <c r="BO28" s="1"/>
      <c r="BP28" s="1"/>
      <c r="BQ28" s="1"/>
      <c r="BR28" s="1"/>
    </row>
    <row r="29" spans="1:70" ht="21.75" customHeight="1" thickTop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4"/>
      <c r="BC29" s="4"/>
      <c r="BD29" s="4"/>
      <c r="BE29" s="4"/>
      <c r="BF29" s="5"/>
      <c r="BG29" s="5"/>
      <c r="BH29" s="5"/>
      <c r="BI29" s="5"/>
      <c r="BJ29" s="5"/>
      <c r="BK29" s="1"/>
      <c r="BL29" s="1"/>
      <c r="BM29" s="1"/>
      <c r="BN29" s="1"/>
      <c r="BO29" s="1"/>
      <c r="BP29" s="1"/>
      <c r="BQ29" s="1"/>
      <c r="BR29" s="1"/>
    </row>
    <row r="30" spans="1:70" ht="21.75" customHeight="1">
      <c r="A30" s="123" t="s">
        <v>14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</row>
    <row r="31" spans="1:70" ht="21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ht="36" customHeight="1" thickBot="1">
      <c r="A32" s="1"/>
      <c r="B32" s="1"/>
      <c r="C32" s="1"/>
      <c r="D32" s="122" t="s">
        <v>15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18">
        <f>ROUNDDOWN(税率表!F25*1000,0)</f>
        <v>4433100</v>
      </c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21" t="s">
        <v>16</v>
      </c>
      <c r="BH32" s="120"/>
      <c r="BI32" s="120"/>
      <c r="BJ32" s="120"/>
      <c r="BK32" s="120"/>
      <c r="BL32" s="120"/>
      <c r="BM32" s="1"/>
      <c r="BN32" s="1"/>
      <c r="BO32" s="1"/>
      <c r="BP32" s="1"/>
      <c r="BQ32" s="1"/>
      <c r="BR32" s="1"/>
    </row>
    <row r="33" spans="1:70" ht="21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ht="21.75" customHeight="1">
      <c r="A34" s="1"/>
      <c r="B34" s="1"/>
      <c r="C34" s="1"/>
      <c r="D34" s="53" t="s">
        <v>67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ht="21.75" customHeight="1">
      <c r="A35" s="1"/>
      <c r="B35" s="1"/>
      <c r="C35" s="1"/>
      <c r="D35" s="54" t="s">
        <v>68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ht="21.75" customHeight="1">
      <c r="A36" s="1"/>
      <c r="B36" s="1"/>
      <c r="C36" s="1"/>
      <c r="D36" s="55" t="s">
        <v>69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  <row r="834" spans="1:70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</row>
    <row r="835" spans="1:70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</row>
    <row r="836" spans="1:70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</row>
    <row r="837" spans="1:70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</row>
    <row r="838" spans="1:70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</row>
    <row r="839" spans="1:70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</row>
    <row r="840" spans="1:7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</row>
    <row r="841" spans="1:70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</row>
    <row r="842" spans="1:70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</row>
    <row r="843" spans="1:70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</row>
    <row r="844" spans="1:70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</row>
    <row r="845" spans="1:70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</row>
    <row r="846" spans="1:70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</row>
    <row r="847" spans="1:70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</row>
    <row r="848" spans="1:70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</row>
    <row r="849" spans="1:70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</row>
    <row r="850" spans="1:7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</row>
    <row r="851" spans="1:70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</row>
    <row r="852" spans="1:70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</row>
    <row r="853" spans="1:70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</row>
    <row r="854" spans="1:70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</row>
    <row r="855" spans="1:70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</row>
    <row r="856" spans="1:70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</row>
    <row r="857" spans="1:70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</row>
    <row r="858" spans="1:70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</row>
    <row r="859" spans="1:70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</row>
    <row r="860" spans="1:7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</row>
    <row r="861" spans="1:70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</row>
    <row r="862" spans="1:70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</row>
    <row r="863" spans="1:70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</row>
    <row r="864" spans="1:70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</row>
    <row r="865" spans="1:70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</row>
    <row r="866" spans="1:70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</row>
    <row r="867" spans="1:70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</row>
    <row r="868" spans="1:70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</row>
    <row r="869" spans="1:70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</row>
    <row r="870" spans="1: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</row>
    <row r="871" spans="1:70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</row>
    <row r="872" spans="1:70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</row>
    <row r="873" spans="1:70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</row>
    <row r="874" spans="1:70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</row>
    <row r="875" spans="1:70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</row>
    <row r="876" spans="1:70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</row>
    <row r="877" spans="1:70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</row>
    <row r="878" spans="1:70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</row>
    <row r="879" spans="1:70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</row>
    <row r="880" spans="1:7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</row>
    <row r="881" spans="1:70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</row>
    <row r="882" spans="1:70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</row>
    <row r="883" spans="1:70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</row>
    <row r="884" spans="1:70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</row>
    <row r="885" spans="1:70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</row>
    <row r="886" spans="1:70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</row>
    <row r="887" spans="1:70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</row>
    <row r="888" spans="1:70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</row>
    <row r="889" spans="1:70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</row>
    <row r="890" spans="1:7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</row>
    <row r="891" spans="1:70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</row>
    <row r="892" spans="1:70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</row>
    <row r="893" spans="1:70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</row>
    <row r="894" spans="1:70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</row>
    <row r="895" spans="1:70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</row>
    <row r="896" spans="1:70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</row>
    <row r="897" spans="1:70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</row>
    <row r="898" spans="1:70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</row>
    <row r="899" spans="1:70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</row>
    <row r="900" spans="1:7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</row>
    <row r="901" spans="1:70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</row>
    <row r="902" spans="1:70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</row>
    <row r="903" spans="1:70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</row>
    <row r="904" spans="1:70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</row>
    <row r="905" spans="1:70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</row>
    <row r="906" spans="1:70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</row>
    <row r="907" spans="1:70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</row>
    <row r="908" spans="1:70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</row>
    <row r="909" spans="1:70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</row>
    <row r="910" spans="1:7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</row>
    <row r="911" spans="1:70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</row>
    <row r="912" spans="1:70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</row>
    <row r="913" spans="1:70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</row>
    <row r="914" spans="1:70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</row>
    <row r="915" spans="1:70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</row>
    <row r="916" spans="1:70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</row>
    <row r="917" spans="1:70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</row>
    <row r="918" spans="1:70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</row>
    <row r="919" spans="1:70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</row>
    <row r="920" spans="1:7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</row>
    <row r="921" spans="1:70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</row>
    <row r="922" spans="1:70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</row>
    <row r="923" spans="1:70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</row>
    <row r="924" spans="1:70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</row>
    <row r="925" spans="1:70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</row>
    <row r="926" spans="1:70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</row>
    <row r="927" spans="1:70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</row>
    <row r="928" spans="1:70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</row>
    <row r="929" spans="1:70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</row>
    <row r="930" spans="1:7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</row>
    <row r="931" spans="1:70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</row>
    <row r="932" spans="1:70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</row>
    <row r="933" spans="1:70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</row>
    <row r="934" spans="1:70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</row>
    <row r="935" spans="1:70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</row>
    <row r="936" spans="1:70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</row>
    <row r="937" spans="1:70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</row>
    <row r="938" spans="1:70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</row>
    <row r="939" spans="1:70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</row>
    <row r="940" spans="1:7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</row>
    <row r="941" spans="1:70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</row>
    <row r="942" spans="1:70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</row>
    <row r="943" spans="1:70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</row>
    <row r="944" spans="1:70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</row>
    <row r="945" spans="1:70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</row>
    <row r="946" spans="1:70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</row>
    <row r="947" spans="1:70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</row>
    <row r="948" spans="1:70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</row>
    <row r="949" spans="1:70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</row>
    <row r="950" spans="1:7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</row>
    <row r="951" spans="1:70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</row>
    <row r="952" spans="1:70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</row>
    <row r="953" spans="1:70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</row>
    <row r="954" spans="1:70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</row>
    <row r="955" spans="1:70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</row>
    <row r="956" spans="1:70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</row>
    <row r="957" spans="1:70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</row>
    <row r="958" spans="1:70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</row>
    <row r="959" spans="1:70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</row>
    <row r="960" spans="1:7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</row>
    <row r="961" spans="1:70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</row>
    <row r="962" spans="1:70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</row>
    <row r="963" spans="1:70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</row>
    <row r="964" spans="1:70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</row>
    <row r="965" spans="1:70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</row>
    <row r="966" spans="1:70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</row>
    <row r="967" spans="1:70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</row>
    <row r="968" spans="1:70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</row>
    <row r="969" spans="1:70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</row>
    <row r="970" spans="1: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</row>
    <row r="971" spans="1:70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</row>
    <row r="972" spans="1:70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</row>
    <row r="973" spans="1:70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</row>
    <row r="974" spans="1:70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</row>
    <row r="975" spans="1:70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</row>
    <row r="976" spans="1:70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</row>
    <row r="977" spans="1:70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</row>
    <row r="978" spans="1:70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</row>
    <row r="979" spans="1:70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</row>
    <row r="980" spans="1:7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</row>
    <row r="981" spans="1:70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</row>
    <row r="982" spans="1:70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</row>
    <row r="983" spans="1:70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</row>
    <row r="984" spans="1:70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</row>
    <row r="985" spans="1:70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</row>
    <row r="986" spans="1:70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</row>
    <row r="987" spans="1:70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</row>
    <row r="988" spans="1:70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</row>
    <row r="989" spans="1:70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</row>
    <row r="990" spans="1:7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</row>
    <row r="991" spans="1:70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</row>
    <row r="992" spans="1:70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</row>
    <row r="993" spans="1:70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</row>
    <row r="994" spans="1:70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</row>
    <row r="995" spans="1:70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</row>
    <row r="996" spans="1:70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</row>
    <row r="997" spans="1:70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</row>
    <row r="998" spans="1:70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</row>
    <row r="999" spans="1:70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</row>
  </sheetData>
  <mergeCells count="53">
    <mergeCell ref="AH4:AP4"/>
    <mergeCell ref="AH5:AP5"/>
    <mergeCell ref="AH10:AP10"/>
    <mergeCell ref="AH11:AP11"/>
    <mergeCell ref="AH12:AP12"/>
    <mergeCell ref="BB11:BJ11"/>
    <mergeCell ref="BB5:BJ5"/>
    <mergeCell ref="AH8:AP8"/>
    <mergeCell ref="A1:BR1"/>
    <mergeCell ref="BB10:BJ10"/>
    <mergeCell ref="BB4:BJ4"/>
    <mergeCell ref="AH7:AP7"/>
    <mergeCell ref="AQ10:BA10"/>
    <mergeCell ref="AQ11:BA11"/>
    <mergeCell ref="B5:AC5"/>
    <mergeCell ref="B7:AC7"/>
    <mergeCell ref="BM11:BR13"/>
    <mergeCell ref="AQ12:BA12"/>
    <mergeCell ref="AQ13:BA13"/>
    <mergeCell ref="AQ4:BA4"/>
    <mergeCell ref="AQ5:BA5"/>
    <mergeCell ref="D32:S32"/>
    <mergeCell ref="E27:AY27"/>
    <mergeCell ref="E26:AY26"/>
    <mergeCell ref="E28:AY28"/>
    <mergeCell ref="AZ28:BJ28"/>
    <mergeCell ref="BA27:BJ27"/>
    <mergeCell ref="AZ26:BJ26"/>
    <mergeCell ref="T32:BF32"/>
    <mergeCell ref="BB13:BJ13"/>
    <mergeCell ref="BB12:BJ12"/>
    <mergeCell ref="S18:AY18"/>
    <mergeCell ref="AZ20:BJ20"/>
    <mergeCell ref="AZ19:BJ19"/>
    <mergeCell ref="AZ18:BJ18"/>
    <mergeCell ref="AZ17:BJ17"/>
    <mergeCell ref="K17:AY17"/>
    <mergeCell ref="K20:R21"/>
    <mergeCell ref="S20:AY20"/>
    <mergeCell ref="S19:AY19"/>
    <mergeCell ref="S21:AY21"/>
    <mergeCell ref="AH13:AP13"/>
    <mergeCell ref="AZ24:BJ24"/>
    <mergeCell ref="AZ23:BJ23"/>
    <mergeCell ref="AZ22:BJ22"/>
    <mergeCell ref="AZ21:BJ21"/>
    <mergeCell ref="E17:J17"/>
    <mergeCell ref="K18:R19"/>
    <mergeCell ref="E23:J24"/>
    <mergeCell ref="E18:J22"/>
    <mergeCell ref="K24:AY24"/>
    <mergeCell ref="K23:AY23"/>
    <mergeCell ref="K22:AY22"/>
  </mergeCells>
  <phoneticPr fontId="5"/>
  <dataValidations count="8">
    <dataValidation type="list" allowBlank="1" showInputMessage="1" showErrorMessage="1" sqref="BB9:BJ9 AH8:AP8" xr:uid="{8693D032-665C-43F0-91AD-C9410FC242AE}">
      <formula1>"①,②,③"</formula1>
    </dataValidation>
    <dataValidation type="custom" allowBlank="1" showInputMessage="1" showErrorMessage="1" sqref="BB11:BE11" xr:uid="{B0E32728-C79F-4BCE-939D-CC43F2A8DE69}">
      <formula1>AH8="①"</formula1>
    </dataValidation>
    <dataValidation type="custom" allowBlank="1" showInputMessage="1" showErrorMessage="1" sqref="BF11:BJ11" xr:uid="{0ACC7B69-C216-438B-A618-3205FE42C6B9}">
      <formula1>AI8="①"</formula1>
    </dataValidation>
    <dataValidation type="custom" allowBlank="1" showInputMessage="1" showErrorMessage="1" sqref="BB12:BE12" xr:uid="{29514F79-1AD7-43A1-B1E8-B00C875BB664}">
      <formula1>AH8="②"</formula1>
    </dataValidation>
    <dataValidation type="custom" allowBlank="1" showInputMessage="1" showErrorMessage="1" sqref="BF12:BJ12" xr:uid="{AB7EB926-A976-4D33-9C07-9B4F8AB43A1B}">
      <formula1>AI8="②"</formula1>
    </dataValidation>
    <dataValidation type="custom" allowBlank="1" showInputMessage="1" showErrorMessage="1" sqref="BB13:BE13" xr:uid="{FB4D545E-AA2C-4F2D-8EBE-06917AB6D8DD}">
      <formula1>AH8="③"</formula1>
    </dataValidation>
    <dataValidation type="custom" allowBlank="1" showInputMessage="1" showErrorMessage="1" sqref="BF13:BJ13" xr:uid="{81C47E93-E2AA-428F-AEEF-A982DBFA6722}">
      <formula1>AI8="③"</formula1>
    </dataValidation>
    <dataValidation type="list" allowBlank="1" showInputMessage="1" showErrorMessage="1" sqref="BB5:BJ5" xr:uid="{EECD3973-F589-4305-AF1F-CFF379BC5B2E}">
      <formula1>"　,1"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9" orientation="landscape" r:id="rId1"/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000"/>
  <sheetViews>
    <sheetView topLeftCell="A7" workbookViewId="0">
      <selection activeCell="D35" sqref="D35"/>
    </sheetView>
  </sheetViews>
  <sheetFormatPr defaultColWidth="12.625" defaultRowHeight="15" customHeight="1"/>
  <cols>
    <col min="1" max="1" width="4.125" style="7" customWidth="1"/>
    <col min="2" max="2" width="10.5" style="7" customWidth="1"/>
    <col min="3" max="4" width="12.375" style="7" customWidth="1"/>
    <col min="5" max="5" width="4.625" style="7" customWidth="1"/>
    <col min="6" max="6" width="12.375" style="7" customWidth="1"/>
    <col min="7" max="7" width="6.375" style="7" customWidth="1"/>
    <col min="8" max="8" width="4.875" style="9" customWidth="1"/>
    <col min="9" max="12" width="13.5" style="7" customWidth="1"/>
    <col min="13" max="16384" width="12.625" style="7"/>
  </cols>
  <sheetData>
    <row r="1" spans="2:11" ht="13.5" customHeight="1">
      <c r="F1" s="8"/>
    </row>
    <row r="2" spans="2:11" ht="13.5" customHeight="1">
      <c r="F2" s="8"/>
    </row>
    <row r="3" spans="2:11" ht="13.5" customHeight="1">
      <c r="F3" s="8"/>
    </row>
    <row r="4" spans="2:11" ht="13.5" customHeight="1">
      <c r="F4" s="8"/>
    </row>
    <row r="5" spans="2:11" ht="13.5" customHeight="1">
      <c r="F5" s="8"/>
    </row>
    <row r="6" spans="2:11" ht="13.5" customHeight="1">
      <c r="F6" s="8"/>
    </row>
    <row r="7" spans="2:11" ht="13.5" customHeight="1" thickBot="1">
      <c r="F7" s="8"/>
      <c r="H7" s="7" t="s">
        <v>41</v>
      </c>
    </row>
    <row r="8" spans="2:11" ht="21" customHeight="1">
      <c r="B8" s="33"/>
      <c r="C8" s="31" t="s">
        <v>17</v>
      </c>
      <c r="D8" s="31" t="s">
        <v>46</v>
      </c>
      <c r="E8" s="31" t="s">
        <v>47</v>
      </c>
      <c r="F8" s="34" t="s">
        <v>18</v>
      </c>
      <c r="H8" s="30" t="s">
        <v>47</v>
      </c>
      <c r="I8" s="31" t="s">
        <v>42</v>
      </c>
      <c r="J8" s="31" t="s">
        <v>43</v>
      </c>
      <c r="K8" s="32" t="s">
        <v>44</v>
      </c>
    </row>
    <row r="9" spans="2:11" ht="13.5" customHeight="1">
      <c r="B9" s="16" t="s">
        <v>19</v>
      </c>
      <c r="C9" s="17">
        <f>IF(計算シート!BB5&lt;&gt;1,0,IF(計算シート!BB11&lt;&gt;"",1/2,IF(計算シート!BB12&lt;&gt;"",2/3,IF(計算シート!BB13&lt;&gt;"",3/4,1))))</f>
        <v>0.66666666666666663</v>
      </c>
      <c r="D9" s="18">
        <f>ROUNDDOWN(計算シート!$AZ$28*税率表!$C9/1000,0)</f>
        <v>24666</v>
      </c>
      <c r="E9" s="18">
        <f>IF(D9&lt;=$I$9,$H$9,IF(D9&lt;=$I$10,$H$10,IF(D9&lt;=$I$11,$H$11,IF(D9&lt;=$I$12,$H$12,IF(D9&lt;=$I$13,$H$13,IF(D9&lt;=$I$14,$H$14,IF(D9&lt;=$I$15,$H$15,$H$16)))))))</f>
        <v>2</v>
      </c>
      <c r="F9" s="19">
        <f>VLOOKUP(E9,$H$9:$J$16,3,0)*D9-VLOOKUP(E9,$H$9:$K$16,4,0)</f>
        <v>3199.9</v>
      </c>
      <c r="H9" s="26">
        <v>1</v>
      </c>
      <c r="I9" s="27">
        <v>10000</v>
      </c>
      <c r="J9" s="28">
        <v>0.1</v>
      </c>
      <c r="K9" s="29">
        <v>0</v>
      </c>
    </row>
    <row r="10" spans="2:11" ht="13.5" customHeight="1">
      <c r="B10" s="14" t="s">
        <v>20</v>
      </c>
      <c r="C10" s="10">
        <f>IF(C9=1,0,IF((1-$C$9)*(1/SUM(計算シート!$BB$11:$BJ$13))+C9&lt;=1,(1-$C$9)*(1/SUM(計算シート!$BB$11:$BJ$13)),0))</f>
        <v>0.16666666666666669</v>
      </c>
      <c r="D10" s="11">
        <f>ROUNDDOWN(計算シート!$AZ$28*税率表!$C10/1000,0)</f>
        <v>6166</v>
      </c>
      <c r="E10" s="11">
        <f t="shared" ref="E10:E24" si="0">IF(D10&lt;=$I$9,$H$9,IF(D10&lt;=$I$10,$H$10,IF(D10&lt;=$I$11,$H$11,IF(D10&lt;=$I$12,$H$12,IF(D10&lt;=$I$13,$H$13,IF(D10&lt;=$I$14,$H$14,IF(D10&lt;=$I$15,$H$15,$H$16)))))))</f>
        <v>1</v>
      </c>
      <c r="F10" s="15">
        <f t="shared" ref="F10:F24" si="1">VLOOKUP(E10,$H$9:$J$16,3,0)*D10-VLOOKUP(E10,$H$9:$K$16,4,0)</f>
        <v>616.6</v>
      </c>
      <c r="H10" s="20">
        <v>2</v>
      </c>
      <c r="I10" s="12">
        <v>30000</v>
      </c>
      <c r="J10" s="13">
        <v>0.15</v>
      </c>
      <c r="K10" s="21">
        <v>500</v>
      </c>
    </row>
    <row r="11" spans="2:11" ht="13.5" customHeight="1">
      <c r="B11" s="14" t="s">
        <v>21</v>
      </c>
      <c r="C11" s="10">
        <f>IF($C$9=1,0,IF((1-$C$9)*(1/SUM(計算シート!$BB$11:$BJ$13))+SUM($C$9:C10)&lt;=1,(1-$C$9)*(1/SUM(計算シート!$BB$11:$BJ$13)),0))</f>
        <v>0.16666666666666669</v>
      </c>
      <c r="D11" s="11">
        <f>ROUNDDOWN(計算シート!$AZ$28*税率表!$C11/1000,0)</f>
        <v>6166</v>
      </c>
      <c r="E11" s="11">
        <f t="shared" si="0"/>
        <v>1</v>
      </c>
      <c r="F11" s="15">
        <f t="shared" si="1"/>
        <v>616.6</v>
      </c>
      <c r="H11" s="20">
        <v>3</v>
      </c>
      <c r="I11" s="12">
        <v>50000</v>
      </c>
      <c r="J11" s="13">
        <v>0.2</v>
      </c>
      <c r="K11" s="21">
        <v>2000</v>
      </c>
    </row>
    <row r="12" spans="2:11" ht="13.5" customHeight="1">
      <c r="B12" s="14" t="s">
        <v>22</v>
      </c>
      <c r="C12" s="10">
        <f>IF($C$9=1,0,IF((1-$C$9)*(1/SUM(計算シート!$BB$11:$BJ$13))+SUM($C$9:C11)&lt;=1,(1-$C$9)*(1/SUM(計算シート!$BB$11:$BJ$13)),0))</f>
        <v>0</v>
      </c>
      <c r="D12" s="11">
        <f>ROUNDDOWN(計算シート!$AZ$28*税率表!$C12/1000,0)</f>
        <v>0</v>
      </c>
      <c r="E12" s="11">
        <f t="shared" si="0"/>
        <v>1</v>
      </c>
      <c r="F12" s="15">
        <f t="shared" si="1"/>
        <v>0</v>
      </c>
      <c r="H12" s="20">
        <v>4</v>
      </c>
      <c r="I12" s="12">
        <v>100000</v>
      </c>
      <c r="J12" s="13">
        <v>0.3</v>
      </c>
      <c r="K12" s="21">
        <v>7000</v>
      </c>
    </row>
    <row r="13" spans="2:11" ht="13.5" customHeight="1">
      <c r="B13" s="14" t="s">
        <v>23</v>
      </c>
      <c r="C13" s="10">
        <f>IF($C$9=1,0,IF((1-$C$9)*(1/SUM(計算シート!$BB$11:$BJ$13))+SUM($C$9:C12)&lt;=1,(1-$C$9)*(1/SUM(計算シート!$BB$11:$BJ$13)),0))</f>
        <v>0</v>
      </c>
      <c r="D13" s="11">
        <f>ROUNDDOWN(計算シート!$AZ$28*税率表!$C13/1000,0)</f>
        <v>0</v>
      </c>
      <c r="E13" s="11">
        <f t="shared" si="0"/>
        <v>1</v>
      </c>
      <c r="F13" s="15">
        <f t="shared" si="1"/>
        <v>0</v>
      </c>
      <c r="H13" s="20">
        <v>5</v>
      </c>
      <c r="I13" s="12">
        <v>200000</v>
      </c>
      <c r="J13" s="13">
        <v>0.4</v>
      </c>
      <c r="K13" s="21">
        <v>17000</v>
      </c>
    </row>
    <row r="14" spans="2:11" ht="13.5" customHeight="1">
      <c r="B14" s="14" t="s">
        <v>24</v>
      </c>
      <c r="C14" s="10">
        <f>IF($C$9=1,0,IF((1-$C$9)*(1/SUM(計算シート!$BB$11:$BJ$13))+SUM($C$9:C13)&lt;=1,(1-$C$9)*(1/SUM(計算シート!$BB$11:$BJ$13)),0))</f>
        <v>0</v>
      </c>
      <c r="D14" s="11">
        <f>ROUNDDOWN(計算シート!$AZ$28*税率表!$C14/1000,0)</f>
        <v>0</v>
      </c>
      <c r="E14" s="11">
        <f t="shared" si="0"/>
        <v>1</v>
      </c>
      <c r="F14" s="15">
        <f t="shared" si="1"/>
        <v>0</v>
      </c>
      <c r="H14" s="20">
        <v>6</v>
      </c>
      <c r="I14" s="12">
        <v>300000</v>
      </c>
      <c r="J14" s="13">
        <v>0.45</v>
      </c>
      <c r="K14" s="21">
        <v>27000</v>
      </c>
    </row>
    <row r="15" spans="2:11" ht="13.5" customHeight="1">
      <c r="B15" s="14" t="s">
        <v>25</v>
      </c>
      <c r="C15" s="10">
        <f>IF($C$9=1,0,IF((1-$C$9)*(1/SUM(計算シート!$BB$11:$BJ$13))+SUM($C$9:C14)&lt;=1,(1-$C$9)*(1/SUM(計算シート!$BB$11:$BJ$13)),0))</f>
        <v>0</v>
      </c>
      <c r="D15" s="11">
        <f>ROUNDDOWN(計算シート!$AZ$28*税率表!$C15/1000,0)</f>
        <v>0</v>
      </c>
      <c r="E15" s="11">
        <f t="shared" si="0"/>
        <v>1</v>
      </c>
      <c r="F15" s="15">
        <f t="shared" si="1"/>
        <v>0</v>
      </c>
      <c r="H15" s="20">
        <v>7</v>
      </c>
      <c r="I15" s="12">
        <v>600000</v>
      </c>
      <c r="J15" s="13">
        <v>0.5</v>
      </c>
      <c r="K15" s="21">
        <v>42000</v>
      </c>
    </row>
    <row r="16" spans="2:11" ht="13.5" customHeight="1" thickBot="1">
      <c r="B16" s="14" t="s">
        <v>26</v>
      </c>
      <c r="C16" s="10">
        <f>IF($C$9=1,0,IF((1-$C$9)*(1/SUM(計算シート!$BB$11:$BJ$13))+SUM($C$9:C15)&lt;=1,(1-$C$9)*(1/SUM(計算シート!$BB$11:$BJ$13)),0))</f>
        <v>0</v>
      </c>
      <c r="D16" s="11">
        <f>ROUNDDOWN(計算シート!$AZ$28*税率表!$C16/1000,0)</f>
        <v>0</v>
      </c>
      <c r="E16" s="11">
        <f t="shared" si="0"/>
        <v>1</v>
      </c>
      <c r="F16" s="15">
        <f t="shared" si="1"/>
        <v>0</v>
      </c>
      <c r="H16" s="22">
        <v>8</v>
      </c>
      <c r="I16" s="23" t="s">
        <v>45</v>
      </c>
      <c r="J16" s="24">
        <v>0.55000000000000004</v>
      </c>
      <c r="K16" s="25">
        <v>72000</v>
      </c>
    </row>
    <row r="17" spans="2:8" ht="13.5" customHeight="1">
      <c r="B17" s="14" t="s">
        <v>27</v>
      </c>
      <c r="C17" s="10">
        <f>IF($C$9=1,0,IF((1-$C$9)*(1/SUM(計算シート!$BB$11:$BJ$13))+SUM($C$9:C16)&lt;=1,(1-$C$9)*(1/SUM(計算シート!$BB$11:$BJ$13)),0))</f>
        <v>0</v>
      </c>
      <c r="D17" s="11">
        <f>ROUNDDOWN(計算シート!$AZ$28*税率表!$C17/1000,0)</f>
        <v>0</v>
      </c>
      <c r="E17" s="11">
        <f t="shared" si="0"/>
        <v>1</v>
      </c>
      <c r="F17" s="15">
        <f t="shared" si="1"/>
        <v>0</v>
      </c>
    </row>
    <row r="18" spans="2:8" ht="13.5" customHeight="1">
      <c r="B18" s="14" t="s">
        <v>28</v>
      </c>
      <c r="C18" s="10">
        <f>IF($C$9=1,0,IF((1-$C$9)*(1/SUM(計算シート!$BB$11:$BJ$13))+SUM($C$9:C17)&lt;=1,(1-$C$9)*(1/SUM(計算シート!$BB$11:$BJ$13)),0))</f>
        <v>0</v>
      </c>
      <c r="D18" s="11">
        <f>ROUNDDOWN(計算シート!$AZ$28*税率表!$C18/1000,0)</f>
        <v>0</v>
      </c>
      <c r="E18" s="11">
        <f t="shared" si="0"/>
        <v>1</v>
      </c>
      <c r="F18" s="15">
        <f t="shared" si="1"/>
        <v>0</v>
      </c>
    </row>
    <row r="19" spans="2:8" ht="13.5" customHeight="1">
      <c r="B19" s="14" t="s">
        <v>29</v>
      </c>
      <c r="C19" s="10">
        <f>IF($C$9=1,0,IF((1-$C$9)*(1/SUM(計算シート!$BB$11:$BJ$13))+SUM($C$9:C18)&lt;=1,(1-$C$9)*(1/SUM(計算シート!$BB$11:$BJ$13)),0))</f>
        <v>0</v>
      </c>
      <c r="D19" s="11">
        <f>ROUNDDOWN(計算シート!$AZ$28*税率表!$C19/1000,0)</f>
        <v>0</v>
      </c>
      <c r="E19" s="11">
        <f t="shared" si="0"/>
        <v>1</v>
      </c>
      <c r="F19" s="15">
        <f t="shared" si="1"/>
        <v>0</v>
      </c>
    </row>
    <row r="20" spans="2:8" ht="13.5" customHeight="1">
      <c r="B20" s="14" t="s">
        <v>30</v>
      </c>
      <c r="C20" s="10">
        <f>IF($C$9=1,0,IF((1-$C$9)*(1/SUM(計算シート!$BB$11:$BJ$13))+SUM($C$9:C19)&lt;=1,(1-$C$9)*(1/SUM(計算シート!$BB$11:$BJ$13)),0))</f>
        <v>0</v>
      </c>
      <c r="D20" s="11">
        <f>ROUNDDOWN(計算シート!$AZ$28*税率表!$C20/1000,0)</f>
        <v>0</v>
      </c>
      <c r="E20" s="11">
        <f t="shared" si="0"/>
        <v>1</v>
      </c>
      <c r="F20" s="15">
        <f t="shared" si="1"/>
        <v>0</v>
      </c>
    </row>
    <row r="21" spans="2:8" ht="13.5" customHeight="1">
      <c r="B21" s="14" t="s">
        <v>31</v>
      </c>
      <c r="C21" s="10">
        <f>IF($C$9=1,0,IF((1-$C$9)*(1/SUM(計算シート!$BB$11:$BJ$13))+SUM($C$9:C20)&lt;=1,(1-$C$9)*(1/SUM(計算シート!$BB$11:$BJ$13)),0))</f>
        <v>0</v>
      </c>
      <c r="D21" s="11">
        <f>ROUNDDOWN(計算シート!$AZ$28*税率表!$C21/1000,0)</f>
        <v>0</v>
      </c>
      <c r="E21" s="11">
        <f t="shared" si="0"/>
        <v>1</v>
      </c>
      <c r="F21" s="15">
        <f t="shared" si="1"/>
        <v>0</v>
      </c>
    </row>
    <row r="22" spans="2:8" ht="13.5" customHeight="1">
      <c r="B22" s="14" t="s">
        <v>32</v>
      </c>
      <c r="C22" s="10">
        <f>IF($C$9=1,0,IF((1-$C$9)*(1/SUM(計算シート!$BB$11:$BJ$13))+SUM($C$9:C21)&lt;=1,(1-$C$9)*(1/SUM(計算シート!$BB$11:$BJ$13)),0))</f>
        <v>0</v>
      </c>
      <c r="D22" s="11">
        <f>ROUNDDOWN(計算シート!$AZ$28*税率表!$C22/1000,0)</f>
        <v>0</v>
      </c>
      <c r="E22" s="11">
        <f t="shared" si="0"/>
        <v>1</v>
      </c>
      <c r="F22" s="15">
        <f t="shared" si="1"/>
        <v>0</v>
      </c>
    </row>
    <row r="23" spans="2:8" ht="13.5" customHeight="1">
      <c r="B23" s="14" t="s">
        <v>33</v>
      </c>
      <c r="C23" s="10">
        <f>IF($C$9=1,0,IF((1-$C$9)*(1/SUM(計算シート!$BB$11:$BJ$13))+SUM($C$9:C22)&lt;=1,(1-$C$9)*(1/SUM(計算シート!$BB$11:$BJ$13)),0))</f>
        <v>0</v>
      </c>
      <c r="D23" s="11">
        <f>ROUNDDOWN(計算シート!$AZ$28*税率表!$C23/1000,0)</f>
        <v>0</v>
      </c>
      <c r="E23" s="11">
        <f t="shared" si="0"/>
        <v>1</v>
      </c>
      <c r="F23" s="15">
        <f t="shared" si="1"/>
        <v>0</v>
      </c>
    </row>
    <row r="24" spans="2:8" ht="13.5" customHeight="1">
      <c r="B24" s="14" t="s">
        <v>34</v>
      </c>
      <c r="C24" s="10">
        <f>IF($C$9=1,0,IF((1-$C$9)*(1/SUM(計算シート!$BB$11:$BJ$13))+SUM($C$9:C23)&lt;=1,(1-$C$9)*(1/SUM(計算シート!$BB$11:$BJ$13)),0))</f>
        <v>0</v>
      </c>
      <c r="D24" s="11">
        <f>ROUNDDOWN(計算シート!$AZ$28*税率表!$C24/1000,0)</f>
        <v>0</v>
      </c>
      <c r="E24" s="11">
        <f t="shared" si="0"/>
        <v>1</v>
      </c>
      <c r="F24" s="15">
        <f t="shared" si="1"/>
        <v>0</v>
      </c>
    </row>
    <row r="25" spans="2:8" s="39" customFormat="1" ht="17.100000000000001" customHeight="1" thickBot="1">
      <c r="B25" s="35" t="s">
        <v>35</v>
      </c>
      <c r="C25" s="36">
        <f t="shared" ref="C25:D25" si="2">SUM(C9:C24)</f>
        <v>1</v>
      </c>
      <c r="D25" s="37">
        <f t="shared" si="2"/>
        <v>61999</v>
      </c>
      <c r="E25" s="37"/>
      <c r="F25" s="38">
        <f>ROUNDDOWN(SUM(F9:F24),3)</f>
        <v>4433.1</v>
      </c>
      <c r="H25" s="40"/>
    </row>
    <row r="26" spans="2:8" ht="13.5" customHeight="1">
      <c r="F26" s="8"/>
    </row>
    <row r="27" spans="2:8" ht="13.5" customHeight="1">
      <c r="F27" s="8"/>
    </row>
    <row r="28" spans="2:8" ht="13.5" customHeight="1">
      <c r="F28" s="8"/>
    </row>
    <row r="29" spans="2:8" ht="13.5" customHeight="1">
      <c r="F29" s="8"/>
    </row>
    <row r="30" spans="2:8" ht="13.5" customHeight="1">
      <c r="F30" s="8"/>
    </row>
    <row r="31" spans="2:8" ht="13.5" customHeight="1">
      <c r="F31" s="8"/>
    </row>
    <row r="32" spans="2:8" ht="13.5" customHeight="1">
      <c r="F32" s="8"/>
    </row>
    <row r="33" spans="6:6" ht="13.5" customHeight="1">
      <c r="F33" s="8"/>
    </row>
    <row r="34" spans="6:6" ht="13.5" customHeight="1">
      <c r="F34" s="8"/>
    </row>
    <row r="35" spans="6:6" ht="13.5" customHeight="1">
      <c r="F35" s="8"/>
    </row>
    <row r="36" spans="6:6" ht="13.5" customHeight="1">
      <c r="F36" s="8"/>
    </row>
    <row r="37" spans="6:6" ht="13.5" customHeight="1">
      <c r="F37" s="8"/>
    </row>
    <row r="38" spans="6:6" ht="13.5" customHeight="1">
      <c r="F38" s="8"/>
    </row>
    <row r="39" spans="6:6" ht="13.5" customHeight="1">
      <c r="F39" s="8"/>
    </row>
    <row r="40" spans="6:6" ht="13.5" customHeight="1">
      <c r="F40" s="8"/>
    </row>
    <row r="41" spans="6:6" ht="13.5" customHeight="1">
      <c r="F41" s="8"/>
    </row>
    <row r="42" spans="6:6" ht="13.5" customHeight="1">
      <c r="F42" s="8"/>
    </row>
    <row r="43" spans="6:6" ht="13.5" customHeight="1">
      <c r="F43" s="8"/>
    </row>
    <row r="44" spans="6:6" ht="13.5" customHeight="1">
      <c r="F44" s="8"/>
    </row>
    <row r="45" spans="6:6" ht="13.5" customHeight="1">
      <c r="F45" s="8"/>
    </row>
    <row r="46" spans="6:6" ht="13.5" customHeight="1">
      <c r="F46" s="8"/>
    </row>
    <row r="47" spans="6:6" ht="13.5" customHeight="1">
      <c r="F47" s="8"/>
    </row>
    <row r="48" spans="6:6" ht="13.5" customHeight="1">
      <c r="F48" s="8"/>
    </row>
    <row r="49" spans="6:6" ht="13.5" customHeight="1">
      <c r="F49" s="8"/>
    </row>
    <row r="50" spans="6:6" ht="13.5" customHeight="1">
      <c r="F50" s="8"/>
    </row>
    <row r="51" spans="6:6" ht="13.5" customHeight="1">
      <c r="F51" s="8"/>
    </row>
    <row r="52" spans="6:6" ht="13.5" customHeight="1">
      <c r="F52" s="8"/>
    </row>
    <row r="53" spans="6:6" ht="13.5" customHeight="1">
      <c r="F53" s="8"/>
    </row>
    <row r="54" spans="6:6" ht="13.5" customHeight="1">
      <c r="F54" s="8"/>
    </row>
    <row r="55" spans="6:6" ht="13.5" customHeight="1">
      <c r="F55" s="8"/>
    </row>
    <row r="56" spans="6:6" ht="13.5" customHeight="1">
      <c r="F56" s="8"/>
    </row>
    <row r="57" spans="6:6" ht="13.5" customHeight="1">
      <c r="F57" s="8"/>
    </row>
    <row r="58" spans="6:6" ht="13.5" customHeight="1">
      <c r="F58" s="8"/>
    </row>
    <row r="59" spans="6:6" ht="13.5" customHeight="1">
      <c r="F59" s="8"/>
    </row>
    <row r="60" spans="6:6" ht="13.5" customHeight="1">
      <c r="F60" s="8"/>
    </row>
    <row r="61" spans="6:6" ht="13.5" customHeight="1">
      <c r="F61" s="8"/>
    </row>
    <row r="62" spans="6:6" ht="13.5" customHeight="1">
      <c r="F62" s="8"/>
    </row>
    <row r="63" spans="6:6" ht="13.5" customHeight="1">
      <c r="F63" s="8"/>
    </row>
    <row r="64" spans="6:6" ht="13.5" customHeight="1">
      <c r="F64" s="8"/>
    </row>
    <row r="65" spans="6:6" ht="13.5" customHeight="1">
      <c r="F65" s="8"/>
    </row>
    <row r="66" spans="6:6" ht="13.5" customHeight="1">
      <c r="F66" s="8"/>
    </row>
    <row r="67" spans="6:6" ht="13.5" customHeight="1">
      <c r="F67" s="8"/>
    </row>
    <row r="68" spans="6:6" ht="13.5" customHeight="1">
      <c r="F68" s="8"/>
    </row>
    <row r="69" spans="6:6" ht="13.5" customHeight="1">
      <c r="F69" s="8"/>
    </row>
    <row r="70" spans="6:6" ht="13.5" customHeight="1">
      <c r="F70" s="8"/>
    </row>
    <row r="71" spans="6:6" ht="13.5" customHeight="1">
      <c r="F71" s="8"/>
    </row>
    <row r="72" spans="6:6" ht="13.5" customHeight="1">
      <c r="F72" s="8"/>
    </row>
    <row r="73" spans="6:6" ht="13.5" customHeight="1">
      <c r="F73" s="8"/>
    </row>
    <row r="74" spans="6:6" ht="13.5" customHeight="1">
      <c r="F74" s="8"/>
    </row>
    <row r="75" spans="6:6" ht="13.5" customHeight="1">
      <c r="F75" s="8"/>
    </row>
    <row r="76" spans="6:6" ht="13.5" customHeight="1">
      <c r="F76" s="8"/>
    </row>
    <row r="77" spans="6:6" ht="13.5" customHeight="1">
      <c r="F77" s="8"/>
    </row>
    <row r="78" spans="6:6" ht="13.5" customHeight="1">
      <c r="F78" s="8"/>
    </row>
    <row r="79" spans="6:6" ht="13.5" customHeight="1">
      <c r="F79" s="8"/>
    </row>
    <row r="80" spans="6:6" ht="13.5" customHeight="1">
      <c r="F80" s="8"/>
    </row>
    <row r="81" spans="6:6" ht="13.5" customHeight="1">
      <c r="F81" s="8"/>
    </row>
    <row r="82" spans="6:6" ht="13.5" customHeight="1">
      <c r="F82" s="8"/>
    </row>
    <row r="83" spans="6:6" ht="13.5" customHeight="1">
      <c r="F83" s="8"/>
    </row>
    <row r="84" spans="6:6" ht="13.5" customHeight="1">
      <c r="F84" s="8"/>
    </row>
    <row r="85" spans="6:6" ht="13.5" customHeight="1">
      <c r="F85" s="8"/>
    </row>
    <row r="86" spans="6:6" ht="13.5" customHeight="1">
      <c r="F86" s="8"/>
    </row>
    <row r="87" spans="6:6" ht="13.5" customHeight="1">
      <c r="F87" s="8"/>
    </row>
    <row r="88" spans="6:6" ht="13.5" customHeight="1">
      <c r="F88" s="8"/>
    </row>
    <row r="89" spans="6:6" ht="13.5" customHeight="1">
      <c r="F89" s="8"/>
    </row>
    <row r="90" spans="6:6" ht="13.5" customHeight="1">
      <c r="F90" s="8"/>
    </row>
    <row r="91" spans="6:6" ht="13.5" customHeight="1">
      <c r="F91" s="8"/>
    </row>
    <row r="92" spans="6:6" ht="13.5" customHeight="1">
      <c r="F92" s="8"/>
    </row>
    <row r="93" spans="6:6" ht="13.5" customHeight="1">
      <c r="F93" s="8"/>
    </row>
    <row r="94" spans="6:6" ht="13.5" customHeight="1">
      <c r="F94" s="8"/>
    </row>
    <row r="95" spans="6:6" ht="13.5" customHeight="1">
      <c r="F95" s="8"/>
    </row>
    <row r="96" spans="6:6" ht="13.5" customHeight="1">
      <c r="F96" s="8"/>
    </row>
    <row r="97" spans="6:6" ht="13.5" customHeight="1">
      <c r="F97" s="8"/>
    </row>
    <row r="98" spans="6:6" ht="13.5" customHeight="1">
      <c r="F98" s="8"/>
    </row>
    <row r="99" spans="6:6" ht="13.5" customHeight="1">
      <c r="F99" s="8"/>
    </row>
    <row r="100" spans="6:6" ht="13.5" customHeight="1">
      <c r="F100" s="8"/>
    </row>
    <row r="101" spans="6:6" ht="13.5" customHeight="1">
      <c r="F101" s="8"/>
    </row>
    <row r="102" spans="6:6" ht="13.5" customHeight="1">
      <c r="F102" s="8"/>
    </row>
    <row r="103" spans="6:6" ht="13.5" customHeight="1">
      <c r="F103" s="8"/>
    </row>
    <row r="104" spans="6:6" ht="13.5" customHeight="1">
      <c r="F104" s="8"/>
    </row>
    <row r="105" spans="6:6" ht="13.5" customHeight="1">
      <c r="F105" s="8"/>
    </row>
    <row r="106" spans="6:6" ht="13.5" customHeight="1">
      <c r="F106" s="8"/>
    </row>
    <row r="107" spans="6:6" ht="13.5" customHeight="1">
      <c r="F107" s="8"/>
    </row>
    <row r="108" spans="6:6" ht="13.5" customHeight="1">
      <c r="F108" s="8"/>
    </row>
    <row r="109" spans="6:6" ht="13.5" customHeight="1">
      <c r="F109" s="8"/>
    </row>
    <row r="110" spans="6:6" ht="13.5" customHeight="1">
      <c r="F110" s="8"/>
    </row>
    <row r="111" spans="6:6" ht="13.5" customHeight="1">
      <c r="F111" s="8"/>
    </row>
    <row r="112" spans="6:6" ht="13.5" customHeight="1">
      <c r="F112" s="8"/>
    </row>
    <row r="113" spans="6:6" ht="13.5" customHeight="1">
      <c r="F113" s="8"/>
    </row>
    <row r="114" spans="6:6" ht="13.5" customHeight="1">
      <c r="F114" s="8"/>
    </row>
    <row r="115" spans="6:6" ht="13.5" customHeight="1">
      <c r="F115" s="8"/>
    </row>
    <row r="116" spans="6:6" ht="13.5" customHeight="1">
      <c r="F116" s="8"/>
    </row>
    <row r="117" spans="6:6" ht="13.5" customHeight="1">
      <c r="F117" s="8"/>
    </row>
    <row r="118" spans="6:6" ht="13.5" customHeight="1">
      <c r="F118" s="8"/>
    </row>
    <row r="119" spans="6:6" ht="13.5" customHeight="1">
      <c r="F119" s="8"/>
    </row>
    <row r="120" spans="6:6" ht="13.5" customHeight="1">
      <c r="F120" s="8"/>
    </row>
    <row r="121" spans="6:6" ht="13.5" customHeight="1">
      <c r="F121" s="8"/>
    </row>
    <row r="122" spans="6:6" ht="13.5" customHeight="1">
      <c r="F122" s="8"/>
    </row>
    <row r="123" spans="6:6" ht="13.5" customHeight="1">
      <c r="F123" s="8"/>
    </row>
    <row r="124" spans="6:6" ht="13.5" customHeight="1">
      <c r="F124" s="8"/>
    </row>
    <row r="125" spans="6:6" ht="13.5" customHeight="1">
      <c r="F125" s="8"/>
    </row>
    <row r="126" spans="6:6" ht="13.5" customHeight="1">
      <c r="F126" s="8"/>
    </row>
    <row r="127" spans="6:6" ht="13.5" customHeight="1">
      <c r="F127" s="8"/>
    </row>
    <row r="128" spans="6:6" ht="13.5" customHeight="1">
      <c r="F128" s="8"/>
    </row>
    <row r="129" spans="6:6" ht="13.5" customHeight="1">
      <c r="F129" s="8"/>
    </row>
    <row r="130" spans="6:6" ht="13.5" customHeight="1">
      <c r="F130" s="8"/>
    </row>
    <row r="131" spans="6:6" ht="13.5" customHeight="1">
      <c r="F131" s="8"/>
    </row>
    <row r="132" spans="6:6" ht="13.5" customHeight="1">
      <c r="F132" s="8"/>
    </row>
    <row r="133" spans="6:6" ht="13.5" customHeight="1">
      <c r="F133" s="8"/>
    </row>
    <row r="134" spans="6:6" ht="13.5" customHeight="1">
      <c r="F134" s="8"/>
    </row>
    <row r="135" spans="6:6" ht="13.5" customHeight="1">
      <c r="F135" s="8"/>
    </row>
    <row r="136" spans="6:6" ht="13.5" customHeight="1">
      <c r="F136" s="8"/>
    </row>
    <row r="137" spans="6:6" ht="13.5" customHeight="1">
      <c r="F137" s="8"/>
    </row>
    <row r="138" spans="6:6" ht="13.5" customHeight="1">
      <c r="F138" s="8"/>
    </row>
    <row r="139" spans="6:6" ht="13.5" customHeight="1">
      <c r="F139" s="8"/>
    </row>
    <row r="140" spans="6:6" ht="13.5" customHeight="1">
      <c r="F140" s="8"/>
    </row>
    <row r="141" spans="6:6" ht="13.5" customHeight="1">
      <c r="F141" s="8"/>
    </row>
    <row r="142" spans="6:6" ht="13.5" customHeight="1">
      <c r="F142" s="8"/>
    </row>
    <row r="143" spans="6:6" ht="13.5" customHeight="1">
      <c r="F143" s="8"/>
    </row>
    <row r="144" spans="6:6" ht="13.5" customHeight="1">
      <c r="F144" s="8"/>
    </row>
    <row r="145" spans="6:6" ht="13.5" customHeight="1">
      <c r="F145" s="8"/>
    </row>
    <row r="146" spans="6:6" ht="13.5" customHeight="1">
      <c r="F146" s="8"/>
    </row>
    <row r="147" spans="6:6" ht="13.5" customHeight="1">
      <c r="F147" s="8"/>
    </row>
    <row r="148" spans="6:6" ht="13.5" customHeight="1">
      <c r="F148" s="8"/>
    </row>
    <row r="149" spans="6:6" ht="13.5" customHeight="1">
      <c r="F149" s="8"/>
    </row>
    <row r="150" spans="6:6" ht="13.5" customHeight="1">
      <c r="F150" s="8"/>
    </row>
    <row r="151" spans="6:6" ht="13.5" customHeight="1">
      <c r="F151" s="8"/>
    </row>
    <row r="152" spans="6:6" ht="13.5" customHeight="1">
      <c r="F152" s="8"/>
    </row>
    <row r="153" spans="6:6" ht="13.5" customHeight="1">
      <c r="F153" s="8"/>
    </row>
    <row r="154" spans="6:6" ht="13.5" customHeight="1">
      <c r="F154" s="8"/>
    </row>
    <row r="155" spans="6:6" ht="13.5" customHeight="1">
      <c r="F155" s="8"/>
    </row>
    <row r="156" spans="6:6" ht="13.5" customHeight="1">
      <c r="F156" s="8"/>
    </row>
    <row r="157" spans="6:6" ht="13.5" customHeight="1">
      <c r="F157" s="8"/>
    </row>
    <row r="158" spans="6:6" ht="13.5" customHeight="1">
      <c r="F158" s="8"/>
    </row>
    <row r="159" spans="6:6" ht="13.5" customHeight="1">
      <c r="F159" s="8"/>
    </row>
    <row r="160" spans="6:6" ht="13.5" customHeight="1">
      <c r="F160" s="8"/>
    </row>
    <row r="161" spans="6:6" ht="13.5" customHeight="1">
      <c r="F161" s="8"/>
    </row>
    <row r="162" spans="6:6" ht="13.5" customHeight="1">
      <c r="F162" s="8"/>
    </row>
    <row r="163" spans="6:6" ht="13.5" customHeight="1">
      <c r="F163" s="8"/>
    </row>
    <row r="164" spans="6:6" ht="13.5" customHeight="1">
      <c r="F164" s="8"/>
    </row>
    <row r="165" spans="6:6" ht="13.5" customHeight="1">
      <c r="F165" s="8"/>
    </row>
    <row r="166" spans="6:6" ht="13.5" customHeight="1">
      <c r="F166" s="8"/>
    </row>
    <row r="167" spans="6:6" ht="13.5" customHeight="1">
      <c r="F167" s="8"/>
    </row>
    <row r="168" spans="6:6" ht="13.5" customHeight="1">
      <c r="F168" s="8"/>
    </row>
    <row r="169" spans="6:6" ht="13.5" customHeight="1">
      <c r="F169" s="8"/>
    </row>
    <row r="170" spans="6:6" ht="13.5" customHeight="1">
      <c r="F170" s="8"/>
    </row>
    <row r="171" spans="6:6" ht="13.5" customHeight="1">
      <c r="F171" s="8"/>
    </row>
    <row r="172" spans="6:6" ht="13.5" customHeight="1">
      <c r="F172" s="8"/>
    </row>
    <row r="173" spans="6:6" ht="13.5" customHeight="1">
      <c r="F173" s="8"/>
    </row>
    <row r="174" spans="6:6" ht="13.5" customHeight="1">
      <c r="F174" s="8"/>
    </row>
    <row r="175" spans="6:6" ht="13.5" customHeight="1">
      <c r="F175" s="8"/>
    </row>
    <row r="176" spans="6:6" ht="13.5" customHeight="1">
      <c r="F176" s="8"/>
    </row>
    <row r="177" spans="6:6" ht="13.5" customHeight="1">
      <c r="F177" s="8"/>
    </row>
    <row r="178" spans="6:6" ht="13.5" customHeight="1">
      <c r="F178" s="8"/>
    </row>
    <row r="179" spans="6:6" ht="13.5" customHeight="1">
      <c r="F179" s="8"/>
    </row>
    <row r="180" spans="6:6" ht="13.5" customHeight="1">
      <c r="F180" s="8"/>
    </row>
    <row r="181" spans="6:6" ht="13.5" customHeight="1">
      <c r="F181" s="8"/>
    </row>
    <row r="182" spans="6:6" ht="13.5" customHeight="1">
      <c r="F182" s="8"/>
    </row>
    <row r="183" spans="6:6" ht="13.5" customHeight="1">
      <c r="F183" s="8"/>
    </row>
    <row r="184" spans="6:6" ht="13.5" customHeight="1">
      <c r="F184" s="8"/>
    </row>
    <row r="185" spans="6:6" ht="13.5" customHeight="1">
      <c r="F185" s="8"/>
    </row>
    <row r="186" spans="6:6" ht="13.5" customHeight="1">
      <c r="F186" s="8"/>
    </row>
    <row r="187" spans="6:6" ht="13.5" customHeight="1">
      <c r="F187" s="8"/>
    </row>
    <row r="188" spans="6:6" ht="13.5" customHeight="1">
      <c r="F188" s="8"/>
    </row>
    <row r="189" spans="6:6" ht="13.5" customHeight="1">
      <c r="F189" s="8"/>
    </row>
    <row r="190" spans="6:6" ht="13.5" customHeight="1">
      <c r="F190" s="8"/>
    </row>
    <row r="191" spans="6:6" ht="13.5" customHeight="1">
      <c r="F191" s="8"/>
    </row>
    <row r="192" spans="6:6" ht="13.5" customHeight="1">
      <c r="F192" s="8"/>
    </row>
    <row r="193" spans="6:6" ht="13.5" customHeight="1">
      <c r="F193" s="8"/>
    </row>
    <row r="194" spans="6:6" ht="13.5" customHeight="1">
      <c r="F194" s="8"/>
    </row>
    <row r="195" spans="6:6" ht="13.5" customHeight="1">
      <c r="F195" s="8"/>
    </row>
    <row r="196" spans="6:6" ht="13.5" customHeight="1">
      <c r="F196" s="8"/>
    </row>
    <row r="197" spans="6:6" ht="13.5" customHeight="1">
      <c r="F197" s="8"/>
    </row>
    <row r="198" spans="6:6" ht="13.5" customHeight="1">
      <c r="F198" s="8"/>
    </row>
    <row r="199" spans="6:6" ht="13.5" customHeight="1">
      <c r="F199" s="8"/>
    </row>
    <row r="200" spans="6:6" ht="13.5" customHeight="1">
      <c r="F200" s="8"/>
    </row>
    <row r="201" spans="6:6" ht="13.5" customHeight="1">
      <c r="F201" s="8"/>
    </row>
    <row r="202" spans="6:6" ht="13.5" customHeight="1">
      <c r="F202" s="8"/>
    </row>
    <row r="203" spans="6:6" ht="13.5" customHeight="1">
      <c r="F203" s="8"/>
    </row>
    <row r="204" spans="6:6" ht="13.5" customHeight="1">
      <c r="F204" s="8"/>
    </row>
    <row r="205" spans="6:6" ht="13.5" customHeight="1">
      <c r="F205" s="8"/>
    </row>
    <row r="206" spans="6:6" ht="13.5" customHeight="1">
      <c r="F206" s="8"/>
    </row>
    <row r="207" spans="6:6" ht="13.5" customHeight="1">
      <c r="F207" s="8"/>
    </row>
    <row r="208" spans="6:6" ht="13.5" customHeight="1">
      <c r="F208" s="8"/>
    </row>
    <row r="209" spans="6:6" ht="13.5" customHeight="1">
      <c r="F209" s="8"/>
    </row>
    <row r="210" spans="6:6" ht="13.5" customHeight="1">
      <c r="F210" s="8"/>
    </row>
    <row r="211" spans="6:6" ht="13.5" customHeight="1">
      <c r="F211" s="8"/>
    </row>
    <row r="212" spans="6:6" ht="13.5" customHeight="1">
      <c r="F212" s="8"/>
    </row>
    <row r="213" spans="6:6" ht="13.5" customHeight="1">
      <c r="F213" s="8"/>
    </row>
    <row r="214" spans="6:6" ht="13.5" customHeight="1">
      <c r="F214" s="8"/>
    </row>
    <row r="215" spans="6:6" ht="13.5" customHeight="1">
      <c r="F215" s="8"/>
    </row>
    <row r="216" spans="6:6" ht="13.5" customHeight="1">
      <c r="F216" s="8"/>
    </row>
    <row r="217" spans="6:6" ht="13.5" customHeight="1">
      <c r="F217" s="8"/>
    </row>
    <row r="218" spans="6:6" ht="13.5" customHeight="1">
      <c r="F218" s="8"/>
    </row>
    <row r="219" spans="6:6" ht="13.5" customHeight="1">
      <c r="F219" s="8"/>
    </row>
    <row r="220" spans="6:6" ht="13.5" customHeight="1">
      <c r="F220" s="8"/>
    </row>
    <row r="221" spans="6:6" ht="13.5" customHeight="1">
      <c r="F221" s="8"/>
    </row>
    <row r="222" spans="6:6" ht="13.5" customHeight="1">
      <c r="F222" s="8"/>
    </row>
    <row r="223" spans="6:6" ht="13.5" customHeight="1">
      <c r="F223" s="8"/>
    </row>
    <row r="224" spans="6:6" ht="13.5" customHeight="1">
      <c r="F224" s="8"/>
    </row>
    <row r="225" spans="6:6" ht="13.5" customHeight="1">
      <c r="F225" s="8"/>
    </row>
    <row r="226" spans="6:6" ht="13.5" customHeight="1">
      <c r="F226" s="8"/>
    </row>
    <row r="227" spans="6:6" ht="13.5" customHeight="1">
      <c r="F227" s="8"/>
    </row>
    <row r="228" spans="6:6" ht="13.5" customHeight="1">
      <c r="F228" s="8"/>
    </row>
    <row r="229" spans="6:6" ht="13.5" customHeight="1">
      <c r="F229" s="8"/>
    </row>
    <row r="230" spans="6:6" ht="13.5" customHeight="1">
      <c r="F230" s="8"/>
    </row>
    <row r="231" spans="6:6" ht="13.5" customHeight="1">
      <c r="F231" s="8"/>
    </row>
    <row r="232" spans="6:6" ht="13.5" customHeight="1">
      <c r="F232" s="8"/>
    </row>
    <row r="233" spans="6:6" ht="13.5" customHeight="1">
      <c r="F233" s="8"/>
    </row>
    <row r="234" spans="6:6" ht="13.5" customHeight="1">
      <c r="F234" s="8"/>
    </row>
    <row r="235" spans="6:6" ht="13.5" customHeight="1">
      <c r="F235" s="8"/>
    </row>
    <row r="236" spans="6:6" ht="13.5" customHeight="1">
      <c r="F236" s="8"/>
    </row>
    <row r="237" spans="6:6" ht="13.5" customHeight="1">
      <c r="F237" s="8"/>
    </row>
    <row r="238" spans="6:6" ht="13.5" customHeight="1">
      <c r="F238" s="8"/>
    </row>
    <row r="239" spans="6:6" ht="13.5" customHeight="1">
      <c r="F239" s="8"/>
    </row>
    <row r="240" spans="6:6" ht="13.5" customHeight="1">
      <c r="F240" s="8"/>
    </row>
    <row r="241" spans="6:6" ht="13.5" customHeight="1">
      <c r="F241" s="8"/>
    </row>
    <row r="242" spans="6:6" ht="13.5" customHeight="1">
      <c r="F242" s="8"/>
    </row>
    <row r="243" spans="6:6" ht="13.5" customHeight="1">
      <c r="F243" s="8"/>
    </row>
    <row r="244" spans="6:6" ht="13.5" customHeight="1">
      <c r="F244" s="8"/>
    </row>
    <row r="245" spans="6:6" ht="13.5" customHeight="1">
      <c r="F245" s="8"/>
    </row>
    <row r="246" spans="6:6" ht="13.5" customHeight="1">
      <c r="F246" s="8"/>
    </row>
    <row r="247" spans="6:6" ht="13.5" customHeight="1">
      <c r="F247" s="8"/>
    </row>
    <row r="248" spans="6:6" ht="13.5" customHeight="1">
      <c r="F248" s="8"/>
    </row>
    <row r="249" spans="6:6" ht="13.5" customHeight="1">
      <c r="F249" s="8"/>
    </row>
    <row r="250" spans="6:6" ht="13.5" customHeight="1">
      <c r="F250" s="8"/>
    </row>
    <row r="251" spans="6:6" ht="13.5" customHeight="1">
      <c r="F251" s="8"/>
    </row>
    <row r="252" spans="6:6" ht="13.5" customHeight="1">
      <c r="F252" s="8"/>
    </row>
    <row r="253" spans="6:6" ht="13.5" customHeight="1">
      <c r="F253" s="8"/>
    </row>
    <row r="254" spans="6:6" ht="13.5" customHeight="1">
      <c r="F254" s="8"/>
    </row>
    <row r="255" spans="6:6" ht="13.5" customHeight="1">
      <c r="F255" s="8"/>
    </row>
    <row r="256" spans="6:6" ht="13.5" customHeight="1">
      <c r="F256" s="8"/>
    </row>
    <row r="257" spans="6:6" ht="13.5" customHeight="1">
      <c r="F257" s="8"/>
    </row>
    <row r="258" spans="6:6" ht="13.5" customHeight="1">
      <c r="F258" s="8"/>
    </row>
    <row r="259" spans="6:6" ht="13.5" customHeight="1">
      <c r="F259" s="8"/>
    </row>
    <row r="260" spans="6:6" ht="13.5" customHeight="1">
      <c r="F260" s="8"/>
    </row>
    <row r="261" spans="6:6" ht="13.5" customHeight="1">
      <c r="F261" s="8"/>
    </row>
    <row r="262" spans="6:6" ht="13.5" customHeight="1">
      <c r="F262" s="8"/>
    </row>
    <row r="263" spans="6:6" ht="13.5" customHeight="1">
      <c r="F263" s="8"/>
    </row>
    <row r="264" spans="6:6" ht="13.5" customHeight="1">
      <c r="F264" s="8"/>
    </row>
    <row r="265" spans="6:6" ht="13.5" customHeight="1">
      <c r="F265" s="8"/>
    </row>
    <row r="266" spans="6:6" ht="13.5" customHeight="1">
      <c r="F266" s="8"/>
    </row>
    <row r="267" spans="6:6" ht="13.5" customHeight="1">
      <c r="F267" s="8"/>
    </row>
    <row r="268" spans="6:6" ht="13.5" customHeight="1">
      <c r="F268" s="8"/>
    </row>
    <row r="269" spans="6:6" ht="13.5" customHeight="1">
      <c r="F269" s="8"/>
    </row>
    <row r="270" spans="6:6" ht="13.5" customHeight="1">
      <c r="F270" s="8"/>
    </row>
    <row r="271" spans="6:6" ht="13.5" customHeight="1">
      <c r="F271" s="8"/>
    </row>
    <row r="272" spans="6:6" ht="13.5" customHeight="1">
      <c r="F272" s="8"/>
    </row>
    <row r="273" spans="6:6" ht="13.5" customHeight="1">
      <c r="F273" s="8"/>
    </row>
    <row r="274" spans="6:6" ht="13.5" customHeight="1">
      <c r="F274" s="8"/>
    </row>
    <row r="275" spans="6:6" ht="13.5" customHeight="1">
      <c r="F275" s="8"/>
    </row>
    <row r="276" spans="6:6" ht="13.5" customHeight="1">
      <c r="F276" s="8"/>
    </row>
    <row r="277" spans="6:6" ht="13.5" customHeight="1">
      <c r="F277" s="8"/>
    </row>
    <row r="278" spans="6:6" ht="13.5" customHeight="1">
      <c r="F278" s="8"/>
    </row>
    <row r="279" spans="6:6" ht="13.5" customHeight="1">
      <c r="F279" s="8"/>
    </row>
    <row r="280" spans="6:6" ht="13.5" customHeight="1">
      <c r="F280" s="8"/>
    </row>
    <row r="281" spans="6:6" ht="13.5" customHeight="1">
      <c r="F281" s="8"/>
    </row>
    <row r="282" spans="6:6" ht="13.5" customHeight="1">
      <c r="F282" s="8"/>
    </row>
    <row r="283" spans="6:6" ht="13.5" customHeight="1">
      <c r="F283" s="8"/>
    </row>
    <row r="284" spans="6:6" ht="13.5" customHeight="1">
      <c r="F284" s="8"/>
    </row>
    <row r="285" spans="6:6" ht="13.5" customHeight="1">
      <c r="F285" s="8"/>
    </row>
    <row r="286" spans="6:6" ht="13.5" customHeight="1">
      <c r="F286" s="8"/>
    </row>
    <row r="287" spans="6:6" ht="13.5" customHeight="1">
      <c r="F287" s="8"/>
    </row>
    <row r="288" spans="6:6" ht="13.5" customHeight="1">
      <c r="F288" s="8"/>
    </row>
    <row r="289" spans="6:6" ht="13.5" customHeight="1">
      <c r="F289" s="8"/>
    </row>
    <row r="290" spans="6:6" ht="13.5" customHeight="1">
      <c r="F290" s="8"/>
    </row>
    <row r="291" spans="6:6" ht="13.5" customHeight="1">
      <c r="F291" s="8"/>
    </row>
    <row r="292" spans="6:6" ht="13.5" customHeight="1">
      <c r="F292" s="8"/>
    </row>
    <row r="293" spans="6:6" ht="13.5" customHeight="1">
      <c r="F293" s="8"/>
    </row>
    <row r="294" spans="6:6" ht="13.5" customHeight="1">
      <c r="F294" s="8"/>
    </row>
    <row r="295" spans="6:6" ht="13.5" customHeight="1">
      <c r="F295" s="8"/>
    </row>
    <row r="296" spans="6:6" ht="13.5" customHeight="1">
      <c r="F296" s="8"/>
    </row>
    <row r="297" spans="6:6" ht="13.5" customHeight="1">
      <c r="F297" s="8"/>
    </row>
    <row r="298" spans="6:6" ht="13.5" customHeight="1">
      <c r="F298" s="8"/>
    </row>
    <row r="299" spans="6:6" ht="13.5" customHeight="1">
      <c r="F299" s="8"/>
    </row>
    <row r="300" spans="6:6" ht="13.5" customHeight="1">
      <c r="F300" s="8"/>
    </row>
    <row r="301" spans="6:6" ht="13.5" customHeight="1">
      <c r="F301" s="8"/>
    </row>
    <row r="302" spans="6:6" ht="13.5" customHeight="1">
      <c r="F302" s="8"/>
    </row>
    <row r="303" spans="6:6" ht="13.5" customHeight="1">
      <c r="F303" s="8"/>
    </row>
    <row r="304" spans="6:6" ht="13.5" customHeight="1">
      <c r="F304" s="8"/>
    </row>
    <row r="305" spans="6:6" ht="13.5" customHeight="1">
      <c r="F305" s="8"/>
    </row>
    <row r="306" spans="6:6" ht="13.5" customHeight="1">
      <c r="F306" s="8"/>
    </row>
    <row r="307" spans="6:6" ht="13.5" customHeight="1">
      <c r="F307" s="8"/>
    </row>
    <row r="308" spans="6:6" ht="13.5" customHeight="1">
      <c r="F308" s="8"/>
    </row>
    <row r="309" spans="6:6" ht="13.5" customHeight="1">
      <c r="F309" s="8"/>
    </row>
    <row r="310" spans="6:6" ht="13.5" customHeight="1">
      <c r="F310" s="8"/>
    </row>
    <row r="311" spans="6:6" ht="13.5" customHeight="1">
      <c r="F311" s="8"/>
    </row>
    <row r="312" spans="6:6" ht="13.5" customHeight="1">
      <c r="F312" s="8"/>
    </row>
    <row r="313" spans="6:6" ht="13.5" customHeight="1">
      <c r="F313" s="8"/>
    </row>
    <row r="314" spans="6:6" ht="13.5" customHeight="1">
      <c r="F314" s="8"/>
    </row>
    <row r="315" spans="6:6" ht="13.5" customHeight="1">
      <c r="F315" s="8"/>
    </row>
    <row r="316" spans="6:6" ht="13.5" customHeight="1">
      <c r="F316" s="8"/>
    </row>
    <row r="317" spans="6:6" ht="13.5" customHeight="1">
      <c r="F317" s="8"/>
    </row>
    <row r="318" spans="6:6" ht="13.5" customHeight="1">
      <c r="F318" s="8"/>
    </row>
    <row r="319" spans="6:6" ht="13.5" customHeight="1">
      <c r="F319" s="8"/>
    </row>
    <row r="320" spans="6:6" ht="13.5" customHeight="1">
      <c r="F320" s="8"/>
    </row>
    <row r="321" spans="6:6" ht="13.5" customHeight="1">
      <c r="F321" s="8"/>
    </row>
    <row r="322" spans="6:6" ht="13.5" customHeight="1">
      <c r="F322" s="8"/>
    </row>
    <row r="323" spans="6:6" ht="13.5" customHeight="1">
      <c r="F323" s="8"/>
    </row>
    <row r="324" spans="6:6" ht="13.5" customHeight="1">
      <c r="F324" s="8"/>
    </row>
    <row r="325" spans="6:6" ht="13.5" customHeight="1">
      <c r="F325" s="8"/>
    </row>
    <row r="326" spans="6:6" ht="13.5" customHeight="1">
      <c r="F326" s="8"/>
    </row>
    <row r="327" spans="6:6" ht="13.5" customHeight="1">
      <c r="F327" s="8"/>
    </row>
    <row r="328" spans="6:6" ht="13.5" customHeight="1">
      <c r="F328" s="8"/>
    </row>
    <row r="329" spans="6:6" ht="13.5" customHeight="1">
      <c r="F329" s="8"/>
    </row>
    <row r="330" spans="6:6" ht="13.5" customHeight="1">
      <c r="F330" s="8"/>
    </row>
    <row r="331" spans="6:6" ht="13.5" customHeight="1">
      <c r="F331" s="8"/>
    </row>
    <row r="332" spans="6:6" ht="13.5" customHeight="1">
      <c r="F332" s="8"/>
    </row>
    <row r="333" spans="6:6" ht="13.5" customHeight="1">
      <c r="F333" s="8"/>
    </row>
    <row r="334" spans="6:6" ht="13.5" customHeight="1">
      <c r="F334" s="8"/>
    </row>
    <row r="335" spans="6:6" ht="13.5" customHeight="1">
      <c r="F335" s="8"/>
    </row>
    <row r="336" spans="6:6" ht="13.5" customHeight="1">
      <c r="F336" s="8"/>
    </row>
    <row r="337" spans="6:6" ht="13.5" customHeight="1">
      <c r="F337" s="8"/>
    </row>
    <row r="338" spans="6:6" ht="13.5" customHeight="1">
      <c r="F338" s="8"/>
    </row>
    <row r="339" spans="6:6" ht="13.5" customHeight="1">
      <c r="F339" s="8"/>
    </row>
    <row r="340" spans="6:6" ht="13.5" customHeight="1">
      <c r="F340" s="8"/>
    </row>
    <row r="341" spans="6:6" ht="13.5" customHeight="1">
      <c r="F341" s="8"/>
    </row>
    <row r="342" spans="6:6" ht="13.5" customHeight="1">
      <c r="F342" s="8"/>
    </row>
    <row r="343" spans="6:6" ht="13.5" customHeight="1">
      <c r="F343" s="8"/>
    </row>
    <row r="344" spans="6:6" ht="13.5" customHeight="1">
      <c r="F344" s="8"/>
    </row>
    <row r="345" spans="6:6" ht="13.5" customHeight="1">
      <c r="F345" s="8"/>
    </row>
    <row r="346" spans="6:6" ht="13.5" customHeight="1">
      <c r="F346" s="8"/>
    </row>
    <row r="347" spans="6:6" ht="13.5" customHeight="1">
      <c r="F347" s="8"/>
    </row>
    <row r="348" spans="6:6" ht="13.5" customHeight="1">
      <c r="F348" s="8"/>
    </row>
    <row r="349" spans="6:6" ht="13.5" customHeight="1">
      <c r="F349" s="8"/>
    </row>
    <row r="350" spans="6:6" ht="13.5" customHeight="1">
      <c r="F350" s="8"/>
    </row>
    <row r="351" spans="6:6" ht="13.5" customHeight="1">
      <c r="F351" s="8"/>
    </row>
    <row r="352" spans="6:6" ht="13.5" customHeight="1">
      <c r="F352" s="8"/>
    </row>
    <row r="353" spans="6:6" ht="13.5" customHeight="1">
      <c r="F353" s="8"/>
    </row>
    <row r="354" spans="6:6" ht="13.5" customHeight="1">
      <c r="F354" s="8"/>
    </row>
    <row r="355" spans="6:6" ht="13.5" customHeight="1">
      <c r="F355" s="8"/>
    </row>
    <row r="356" spans="6:6" ht="13.5" customHeight="1">
      <c r="F356" s="8"/>
    </row>
    <row r="357" spans="6:6" ht="13.5" customHeight="1">
      <c r="F357" s="8"/>
    </row>
    <row r="358" spans="6:6" ht="13.5" customHeight="1">
      <c r="F358" s="8"/>
    </row>
    <row r="359" spans="6:6" ht="13.5" customHeight="1">
      <c r="F359" s="8"/>
    </row>
    <row r="360" spans="6:6" ht="13.5" customHeight="1">
      <c r="F360" s="8"/>
    </row>
    <row r="361" spans="6:6" ht="13.5" customHeight="1">
      <c r="F361" s="8"/>
    </row>
    <row r="362" spans="6:6" ht="13.5" customHeight="1">
      <c r="F362" s="8"/>
    </row>
    <row r="363" spans="6:6" ht="13.5" customHeight="1">
      <c r="F363" s="8"/>
    </row>
    <row r="364" spans="6:6" ht="13.5" customHeight="1">
      <c r="F364" s="8"/>
    </row>
    <row r="365" spans="6:6" ht="13.5" customHeight="1">
      <c r="F365" s="8"/>
    </row>
    <row r="366" spans="6:6" ht="13.5" customHeight="1">
      <c r="F366" s="8"/>
    </row>
    <row r="367" spans="6:6" ht="13.5" customHeight="1">
      <c r="F367" s="8"/>
    </row>
    <row r="368" spans="6:6" ht="13.5" customHeight="1">
      <c r="F368" s="8"/>
    </row>
    <row r="369" spans="6:6" ht="13.5" customHeight="1">
      <c r="F369" s="8"/>
    </row>
    <row r="370" spans="6:6" ht="13.5" customHeight="1">
      <c r="F370" s="8"/>
    </row>
    <row r="371" spans="6:6" ht="13.5" customHeight="1">
      <c r="F371" s="8"/>
    </row>
    <row r="372" spans="6:6" ht="13.5" customHeight="1">
      <c r="F372" s="8"/>
    </row>
    <row r="373" spans="6:6" ht="13.5" customHeight="1">
      <c r="F373" s="8"/>
    </row>
    <row r="374" spans="6:6" ht="13.5" customHeight="1">
      <c r="F374" s="8"/>
    </row>
    <row r="375" spans="6:6" ht="13.5" customHeight="1">
      <c r="F375" s="8"/>
    </row>
    <row r="376" spans="6:6" ht="13.5" customHeight="1">
      <c r="F376" s="8"/>
    </row>
    <row r="377" spans="6:6" ht="13.5" customHeight="1">
      <c r="F377" s="8"/>
    </row>
    <row r="378" spans="6:6" ht="13.5" customHeight="1">
      <c r="F378" s="8"/>
    </row>
    <row r="379" spans="6:6" ht="13.5" customHeight="1">
      <c r="F379" s="8"/>
    </row>
    <row r="380" spans="6:6" ht="13.5" customHeight="1">
      <c r="F380" s="8"/>
    </row>
    <row r="381" spans="6:6" ht="13.5" customHeight="1">
      <c r="F381" s="8"/>
    </row>
    <row r="382" spans="6:6" ht="13.5" customHeight="1">
      <c r="F382" s="8"/>
    </row>
    <row r="383" spans="6:6" ht="13.5" customHeight="1">
      <c r="F383" s="8"/>
    </row>
    <row r="384" spans="6:6" ht="13.5" customHeight="1">
      <c r="F384" s="8"/>
    </row>
    <row r="385" spans="6:6" ht="13.5" customHeight="1">
      <c r="F385" s="8"/>
    </row>
    <row r="386" spans="6:6" ht="13.5" customHeight="1">
      <c r="F386" s="8"/>
    </row>
    <row r="387" spans="6:6" ht="13.5" customHeight="1">
      <c r="F387" s="8"/>
    </row>
    <row r="388" spans="6:6" ht="13.5" customHeight="1">
      <c r="F388" s="8"/>
    </row>
    <row r="389" spans="6:6" ht="13.5" customHeight="1">
      <c r="F389" s="8"/>
    </row>
    <row r="390" spans="6:6" ht="13.5" customHeight="1">
      <c r="F390" s="8"/>
    </row>
    <row r="391" spans="6:6" ht="13.5" customHeight="1">
      <c r="F391" s="8"/>
    </row>
    <row r="392" spans="6:6" ht="13.5" customHeight="1">
      <c r="F392" s="8"/>
    </row>
    <row r="393" spans="6:6" ht="13.5" customHeight="1">
      <c r="F393" s="8"/>
    </row>
    <row r="394" spans="6:6" ht="13.5" customHeight="1">
      <c r="F394" s="8"/>
    </row>
    <row r="395" spans="6:6" ht="13.5" customHeight="1">
      <c r="F395" s="8"/>
    </row>
    <row r="396" spans="6:6" ht="13.5" customHeight="1">
      <c r="F396" s="8"/>
    </row>
    <row r="397" spans="6:6" ht="13.5" customHeight="1">
      <c r="F397" s="8"/>
    </row>
    <row r="398" spans="6:6" ht="13.5" customHeight="1">
      <c r="F398" s="8"/>
    </row>
    <row r="399" spans="6:6" ht="13.5" customHeight="1">
      <c r="F399" s="8"/>
    </row>
    <row r="400" spans="6:6" ht="13.5" customHeight="1">
      <c r="F400" s="8"/>
    </row>
    <row r="401" spans="6:6" ht="13.5" customHeight="1">
      <c r="F401" s="8"/>
    </row>
    <row r="402" spans="6:6" ht="13.5" customHeight="1">
      <c r="F402" s="8"/>
    </row>
    <row r="403" spans="6:6" ht="13.5" customHeight="1">
      <c r="F403" s="8"/>
    </row>
    <row r="404" spans="6:6" ht="13.5" customHeight="1">
      <c r="F404" s="8"/>
    </row>
    <row r="405" spans="6:6" ht="13.5" customHeight="1">
      <c r="F405" s="8"/>
    </row>
    <row r="406" spans="6:6" ht="13.5" customHeight="1">
      <c r="F406" s="8"/>
    </row>
    <row r="407" spans="6:6" ht="13.5" customHeight="1">
      <c r="F407" s="8"/>
    </row>
    <row r="408" spans="6:6" ht="13.5" customHeight="1">
      <c r="F408" s="8"/>
    </row>
    <row r="409" spans="6:6" ht="13.5" customHeight="1">
      <c r="F409" s="8"/>
    </row>
    <row r="410" spans="6:6" ht="13.5" customHeight="1">
      <c r="F410" s="8"/>
    </row>
    <row r="411" spans="6:6" ht="13.5" customHeight="1">
      <c r="F411" s="8"/>
    </row>
    <row r="412" spans="6:6" ht="13.5" customHeight="1">
      <c r="F412" s="8"/>
    </row>
    <row r="413" spans="6:6" ht="13.5" customHeight="1">
      <c r="F413" s="8"/>
    </row>
    <row r="414" spans="6:6" ht="13.5" customHeight="1">
      <c r="F414" s="8"/>
    </row>
    <row r="415" spans="6:6" ht="13.5" customHeight="1">
      <c r="F415" s="8"/>
    </row>
    <row r="416" spans="6:6" ht="13.5" customHeight="1">
      <c r="F416" s="8"/>
    </row>
    <row r="417" spans="6:6" ht="13.5" customHeight="1">
      <c r="F417" s="8"/>
    </row>
    <row r="418" spans="6:6" ht="13.5" customHeight="1">
      <c r="F418" s="8"/>
    </row>
    <row r="419" spans="6:6" ht="13.5" customHeight="1">
      <c r="F419" s="8"/>
    </row>
    <row r="420" spans="6:6" ht="13.5" customHeight="1">
      <c r="F420" s="8"/>
    </row>
    <row r="421" spans="6:6" ht="13.5" customHeight="1">
      <c r="F421" s="8"/>
    </row>
    <row r="422" spans="6:6" ht="13.5" customHeight="1">
      <c r="F422" s="8"/>
    </row>
    <row r="423" spans="6:6" ht="13.5" customHeight="1">
      <c r="F423" s="8"/>
    </row>
    <row r="424" spans="6:6" ht="13.5" customHeight="1">
      <c r="F424" s="8"/>
    </row>
    <row r="425" spans="6:6" ht="13.5" customHeight="1">
      <c r="F425" s="8"/>
    </row>
    <row r="426" spans="6:6" ht="13.5" customHeight="1">
      <c r="F426" s="8"/>
    </row>
    <row r="427" spans="6:6" ht="13.5" customHeight="1">
      <c r="F427" s="8"/>
    </row>
    <row r="428" spans="6:6" ht="13.5" customHeight="1">
      <c r="F428" s="8"/>
    </row>
    <row r="429" spans="6:6" ht="13.5" customHeight="1">
      <c r="F429" s="8"/>
    </row>
    <row r="430" spans="6:6" ht="13.5" customHeight="1">
      <c r="F430" s="8"/>
    </row>
    <row r="431" spans="6:6" ht="13.5" customHeight="1">
      <c r="F431" s="8"/>
    </row>
    <row r="432" spans="6:6" ht="13.5" customHeight="1">
      <c r="F432" s="8"/>
    </row>
    <row r="433" spans="6:6" ht="13.5" customHeight="1">
      <c r="F433" s="8"/>
    </row>
    <row r="434" spans="6:6" ht="13.5" customHeight="1">
      <c r="F434" s="8"/>
    </row>
    <row r="435" spans="6:6" ht="13.5" customHeight="1">
      <c r="F435" s="8"/>
    </row>
    <row r="436" spans="6:6" ht="13.5" customHeight="1">
      <c r="F436" s="8"/>
    </row>
    <row r="437" spans="6:6" ht="13.5" customHeight="1">
      <c r="F437" s="8"/>
    </row>
    <row r="438" spans="6:6" ht="13.5" customHeight="1">
      <c r="F438" s="8"/>
    </row>
    <row r="439" spans="6:6" ht="13.5" customHeight="1">
      <c r="F439" s="8"/>
    </row>
    <row r="440" spans="6:6" ht="13.5" customHeight="1">
      <c r="F440" s="8"/>
    </row>
    <row r="441" spans="6:6" ht="13.5" customHeight="1">
      <c r="F441" s="8"/>
    </row>
    <row r="442" spans="6:6" ht="13.5" customHeight="1">
      <c r="F442" s="8"/>
    </row>
    <row r="443" spans="6:6" ht="13.5" customHeight="1">
      <c r="F443" s="8"/>
    </row>
    <row r="444" spans="6:6" ht="13.5" customHeight="1">
      <c r="F444" s="8"/>
    </row>
    <row r="445" spans="6:6" ht="13.5" customHeight="1">
      <c r="F445" s="8"/>
    </row>
    <row r="446" spans="6:6" ht="13.5" customHeight="1">
      <c r="F446" s="8"/>
    </row>
    <row r="447" spans="6:6" ht="13.5" customHeight="1">
      <c r="F447" s="8"/>
    </row>
    <row r="448" spans="6:6" ht="13.5" customHeight="1">
      <c r="F448" s="8"/>
    </row>
    <row r="449" spans="6:6" ht="13.5" customHeight="1">
      <c r="F449" s="8"/>
    </row>
    <row r="450" spans="6:6" ht="13.5" customHeight="1">
      <c r="F450" s="8"/>
    </row>
    <row r="451" spans="6:6" ht="13.5" customHeight="1">
      <c r="F451" s="8"/>
    </row>
    <row r="452" spans="6:6" ht="13.5" customHeight="1">
      <c r="F452" s="8"/>
    </row>
    <row r="453" spans="6:6" ht="13.5" customHeight="1">
      <c r="F453" s="8"/>
    </row>
    <row r="454" spans="6:6" ht="13.5" customHeight="1">
      <c r="F454" s="8"/>
    </row>
    <row r="455" spans="6:6" ht="13.5" customHeight="1">
      <c r="F455" s="8"/>
    </row>
    <row r="456" spans="6:6" ht="13.5" customHeight="1">
      <c r="F456" s="8"/>
    </row>
    <row r="457" spans="6:6" ht="13.5" customHeight="1">
      <c r="F457" s="8"/>
    </row>
    <row r="458" spans="6:6" ht="13.5" customHeight="1">
      <c r="F458" s="8"/>
    </row>
    <row r="459" spans="6:6" ht="13.5" customHeight="1">
      <c r="F459" s="8"/>
    </row>
    <row r="460" spans="6:6" ht="13.5" customHeight="1">
      <c r="F460" s="8"/>
    </row>
    <row r="461" spans="6:6" ht="13.5" customHeight="1">
      <c r="F461" s="8"/>
    </row>
    <row r="462" spans="6:6" ht="13.5" customHeight="1">
      <c r="F462" s="8"/>
    </row>
    <row r="463" spans="6:6" ht="13.5" customHeight="1">
      <c r="F463" s="8"/>
    </row>
    <row r="464" spans="6:6" ht="13.5" customHeight="1">
      <c r="F464" s="8"/>
    </row>
    <row r="465" spans="6:6" ht="13.5" customHeight="1">
      <c r="F465" s="8"/>
    </row>
    <row r="466" spans="6:6" ht="13.5" customHeight="1">
      <c r="F466" s="8"/>
    </row>
    <row r="467" spans="6:6" ht="13.5" customHeight="1">
      <c r="F467" s="8"/>
    </row>
    <row r="468" spans="6:6" ht="13.5" customHeight="1">
      <c r="F468" s="8"/>
    </row>
    <row r="469" spans="6:6" ht="13.5" customHeight="1">
      <c r="F469" s="8"/>
    </row>
    <row r="470" spans="6:6" ht="13.5" customHeight="1">
      <c r="F470" s="8"/>
    </row>
    <row r="471" spans="6:6" ht="13.5" customHeight="1">
      <c r="F471" s="8"/>
    </row>
    <row r="472" spans="6:6" ht="13.5" customHeight="1">
      <c r="F472" s="8"/>
    </row>
    <row r="473" spans="6:6" ht="13.5" customHeight="1">
      <c r="F473" s="8"/>
    </row>
    <row r="474" spans="6:6" ht="13.5" customHeight="1">
      <c r="F474" s="8"/>
    </row>
    <row r="475" spans="6:6" ht="13.5" customHeight="1">
      <c r="F475" s="8"/>
    </row>
    <row r="476" spans="6:6" ht="13.5" customHeight="1">
      <c r="F476" s="8"/>
    </row>
    <row r="477" spans="6:6" ht="13.5" customHeight="1">
      <c r="F477" s="8"/>
    </row>
    <row r="478" spans="6:6" ht="13.5" customHeight="1">
      <c r="F478" s="8"/>
    </row>
    <row r="479" spans="6:6" ht="13.5" customHeight="1">
      <c r="F479" s="8"/>
    </row>
    <row r="480" spans="6:6" ht="13.5" customHeight="1">
      <c r="F480" s="8"/>
    </row>
    <row r="481" spans="6:6" ht="13.5" customHeight="1">
      <c r="F481" s="8"/>
    </row>
    <row r="482" spans="6:6" ht="13.5" customHeight="1">
      <c r="F482" s="8"/>
    </row>
    <row r="483" spans="6:6" ht="13.5" customHeight="1">
      <c r="F483" s="8"/>
    </row>
    <row r="484" spans="6:6" ht="13.5" customHeight="1">
      <c r="F484" s="8"/>
    </row>
    <row r="485" spans="6:6" ht="13.5" customHeight="1">
      <c r="F485" s="8"/>
    </row>
    <row r="486" spans="6:6" ht="13.5" customHeight="1">
      <c r="F486" s="8"/>
    </row>
    <row r="487" spans="6:6" ht="13.5" customHeight="1">
      <c r="F487" s="8"/>
    </row>
    <row r="488" spans="6:6" ht="13.5" customHeight="1">
      <c r="F488" s="8"/>
    </row>
    <row r="489" spans="6:6" ht="13.5" customHeight="1">
      <c r="F489" s="8"/>
    </row>
    <row r="490" spans="6:6" ht="13.5" customHeight="1">
      <c r="F490" s="8"/>
    </row>
    <row r="491" spans="6:6" ht="13.5" customHeight="1">
      <c r="F491" s="8"/>
    </row>
    <row r="492" spans="6:6" ht="13.5" customHeight="1">
      <c r="F492" s="8"/>
    </row>
    <row r="493" spans="6:6" ht="13.5" customHeight="1">
      <c r="F493" s="8"/>
    </row>
    <row r="494" spans="6:6" ht="13.5" customHeight="1">
      <c r="F494" s="8"/>
    </row>
    <row r="495" spans="6:6" ht="13.5" customHeight="1">
      <c r="F495" s="8"/>
    </row>
    <row r="496" spans="6:6" ht="13.5" customHeight="1">
      <c r="F496" s="8"/>
    </row>
    <row r="497" spans="6:6" ht="13.5" customHeight="1">
      <c r="F497" s="8"/>
    </row>
    <row r="498" spans="6:6" ht="13.5" customHeight="1">
      <c r="F498" s="8"/>
    </row>
    <row r="499" spans="6:6" ht="13.5" customHeight="1">
      <c r="F499" s="8"/>
    </row>
    <row r="500" spans="6:6" ht="13.5" customHeight="1">
      <c r="F500" s="8"/>
    </row>
    <row r="501" spans="6:6" ht="13.5" customHeight="1">
      <c r="F501" s="8"/>
    </row>
    <row r="502" spans="6:6" ht="13.5" customHeight="1">
      <c r="F502" s="8"/>
    </row>
    <row r="503" spans="6:6" ht="13.5" customHeight="1">
      <c r="F503" s="8"/>
    </row>
    <row r="504" spans="6:6" ht="13.5" customHeight="1">
      <c r="F504" s="8"/>
    </row>
    <row r="505" spans="6:6" ht="13.5" customHeight="1">
      <c r="F505" s="8"/>
    </row>
    <row r="506" spans="6:6" ht="13.5" customHeight="1">
      <c r="F506" s="8"/>
    </row>
    <row r="507" spans="6:6" ht="13.5" customHeight="1">
      <c r="F507" s="8"/>
    </row>
    <row r="508" spans="6:6" ht="13.5" customHeight="1">
      <c r="F508" s="8"/>
    </row>
    <row r="509" spans="6:6" ht="13.5" customHeight="1">
      <c r="F509" s="8"/>
    </row>
    <row r="510" spans="6:6" ht="13.5" customHeight="1">
      <c r="F510" s="8"/>
    </row>
    <row r="511" spans="6:6" ht="13.5" customHeight="1">
      <c r="F511" s="8"/>
    </row>
    <row r="512" spans="6:6" ht="13.5" customHeight="1">
      <c r="F512" s="8"/>
    </row>
    <row r="513" spans="6:6" ht="13.5" customHeight="1">
      <c r="F513" s="8"/>
    </row>
    <row r="514" spans="6:6" ht="13.5" customHeight="1">
      <c r="F514" s="8"/>
    </row>
    <row r="515" spans="6:6" ht="13.5" customHeight="1">
      <c r="F515" s="8"/>
    </row>
    <row r="516" spans="6:6" ht="13.5" customHeight="1">
      <c r="F516" s="8"/>
    </row>
    <row r="517" spans="6:6" ht="13.5" customHeight="1">
      <c r="F517" s="8"/>
    </row>
    <row r="518" spans="6:6" ht="13.5" customHeight="1">
      <c r="F518" s="8"/>
    </row>
    <row r="519" spans="6:6" ht="13.5" customHeight="1">
      <c r="F519" s="8"/>
    </row>
    <row r="520" spans="6:6" ht="13.5" customHeight="1">
      <c r="F520" s="8"/>
    </row>
    <row r="521" spans="6:6" ht="13.5" customHeight="1">
      <c r="F521" s="8"/>
    </row>
    <row r="522" spans="6:6" ht="13.5" customHeight="1">
      <c r="F522" s="8"/>
    </row>
    <row r="523" spans="6:6" ht="13.5" customHeight="1">
      <c r="F523" s="8"/>
    </row>
    <row r="524" spans="6:6" ht="13.5" customHeight="1">
      <c r="F524" s="8"/>
    </row>
    <row r="525" spans="6:6" ht="13.5" customHeight="1">
      <c r="F525" s="8"/>
    </row>
    <row r="526" spans="6:6" ht="13.5" customHeight="1">
      <c r="F526" s="8"/>
    </row>
    <row r="527" spans="6:6" ht="13.5" customHeight="1">
      <c r="F527" s="8"/>
    </row>
    <row r="528" spans="6:6" ht="13.5" customHeight="1">
      <c r="F528" s="8"/>
    </row>
    <row r="529" spans="6:6" ht="13.5" customHeight="1">
      <c r="F529" s="8"/>
    </row>
    <row r="530" spans="6:6" ht="13.5" customHeight="1">
      <c r="F530" s="8"/>
    </row>
    <row r="531" spans="6:6" ht="13.5" customHeight="1">
      <c r="F531" s="8"/>
    </row>
    <row r="532" spans="6:6" ht="13.5" customHeight="1">
      <c r="F532" s="8"/>
    </row>
    <row r="533" spans="6:6" ht="13.5" customHeight="1">
      <c r="F533" s="8"/>
    </row>
    <row r="534" spans="6:6" ht="13.5" customHeight="1">
      <c r="F534" s="8"/>
    </row>
    <row r="535" spans="6:6" ht="13.5" customHeight="1">
      <c r="F535" s="8"/>
    </row>
    <row r="536" spans="6:6" ht="13.5" customHeight="1">
      <c r="F536" s="8"/>
    </row>
    <row r="537" spans="6:6" ht="13.5" customHeight="1">
      <c r="F537" s="8"/>
    </row>
    <row r="538" spans="6:6" ht="13.5" customHeight="1">
      <c r="F538" s="8"/>
    </row>
    <row r="539" spans="6:6" ht="13.5" customHeight="1">
      <c r="F539" s="8"/>
    </row>
    <row r="540" spans="6:6" ht="13.5" customHeight="1">
      <c r="F540" s="8"/>
    </row>
    <row r="541" spans="6:6" ht="13.5" customHeight="1">
      <c r="F541" s="8"/>
    </row>
    <row r="542" spans="6:6" ht="13.5" customHeight="1">
      <c r="F542" s="8"/>
    </row>
    <row r="543" spans="6:6" ht="13.5" customHeight="1">
      <c r="F543" s="8"/>
    </row>
    <row r="544" spans="6:6" ht="13.5" customHeight="1">
      <c r="F544" s="8"/>
    </row>
    <row r="545" spans="6:6" ht="13.5" customHeight="1">
      <c r="F545" s="8"/>
    </row>
    <row r="546" spans="6:6" ht="13.5" customHeight="1">
      <c r="F546" s="8"/>
    </row>
    <row r="547" spans="6:6" ht="13.5" customHeight="1">
      <c r="F547" s="8"/>
    </row>
    <row r="548" spans="6:6" ht="13.5" customHeight="1">
      <c r="F548" s="8"/>
    </row>
    <row r="549" spans="6:6" ht="13.5" customHeight="1">
      <c r="F549" s="8"/>
    </row>
    <row r="550" spans="6:6" ht="13.5" customHeight="1">
      <c r="F550" s="8"/>
    </row>
    <row r="551" spans="6:6" ht="13.5" customHeight="1">
      <c r="F551" s="8"/>
    </row>
    <row r="552" spans="6:6" ht="13.5" customHeight="1">
      <c r="F552" s="8"/>
    </row>
    <row r="553" spans="6:6" ht="13.5" customHeight="1">
      <c r="F553" s="8"/>
    </row>
    <row r="554" spans="6:6" ht="13.5" customHeight="1">
      <c r="F554" s="8"/>
    </row>
    <row r="555" spans="6:6" ht="13.5" customHeight="1">
      <c r="F555" s="8"/>
    </row>
    <row r="556" spans="6:6" ht="13.5" customHeight="1">
      <c r="F556" s="8"/>
    </row>
    <row r="557" spans="6:6" ht="13.5" customHeight="1">
      <c r="F557" s="8"/>
    </row>
    <row r="558" spans="6:6" ht="13.5" customHeight="1">
      <c r="F558" s="8"/>
    </row>
    <row r="559" spans="6:6" ht="13.5" customHeight="1">
      <c r="F559" s="8"/>
    </row>
    <row r="560" spans="6:6" ht="13.5" customHeight="1">
      <c r="F560" s="8"/>
    </row>
    <row r="561" spans="6:6" ht="13.5" customHeight="1">
      <c r="F561" s="8"/>
    </row>
    <row r="562" spans="6:6" ht="13.5" customHeight="1">
      <c r="F562" s="8"/>
    </row>
    <row r="563" spans="6:6" ht="13.5" customHeight="1">
      <c r="F563" s="8"/>
    </row>
    <row r="564" spans="6:6" ht="13.5" customHeight="1">
      <c r="F564" s="8"/>
    </row>
    <row r="565" spans="6:6" ht="13.5" customHeight="1">
      <c r="F565" s="8"/>
    </row>
    <row r="566" spans="6:6" ht="13.5" customHeight="1">
      <c r="F566" s="8"/>
    </row>
    <row r="567" spans="6:6" ht="13.5" customHeight="1">
      <c r="F567" s="8"/>
    </row>
    <row r="568" spans="6:6" ht="13.5" customHeight="1">
      <c r="F568" s="8"/>
    </row>
    <row r="569" spans="6:6" ht="13.5" customHeight="1">
      <c r="F569" s="8"/>
    </row>
    <row r="570" spans="6:6" ht="13.5" customHeight="1">
      <c r="F570" s="8"/>
    </row>
    <row r="571" spans="6:6" ht="13.5" customHeight="1">
      <c r="F571" s="8"/>
    </row>
    <row r="572" spans="6:6" ht="13.5" customHeight="1">
      <c r="F572" s="8"/>
    </row>
    <row r="573" spans="6:6" ht="13.5" customHeight="1">
      <c r="F573" s="8"/>
    </row>
    <row r="574" spans="6:6" ht="13.5" customHeight="1">
      <c r="F574" s="8"/>
    </row>
    <row r="575" spans="6:6" ht="13.5" customHeight="1">
      <c r="F575" s="8"/>
    </row>
    <row r="576" spans="6:6" ht="13.5" customHeight="1">
      <c r="F576" s="8"/>
    </row>
    <row r="577" spans="6:6" ht="13.5" customHeight="1">
      <c r="F577" s="8"/>
    </row>
    <row r="578" spans="6:6" ht="13.5" customHeight="1">
      <c r="F578" s="8"/>
    </row>
    <row r="579" spans="6:6" ht="13.5" customHeight="1">
      <c r="F579" s="8"/>
    </row>
    <row r="580" spans="6:6" ht="13.5" customHeight="1">
      <c r="F580" s="8"/>
    </row>
    <row r="581" spans="6:6" ht="13.5" customHeight="1">
      <c r="F581" s="8"/>
    </row>
    <row r="582" spans="6:6" ht="13.5" customHeight="1">
      <c r="F582" s="8"/>
    </row>
    <row r="583" spans="6:6" ht="13.5" customHeight="1">
      <c r="F583" s="8"/>
    </row>
    <row r="584" spans="6:6" ht="13.5" customHeight="1">
      <c r="F584" s="8"/>
    </row>
    <row r="585" spans="6:6" ht="13.5" customHeight="1">
      <c r="F585" s="8"/>
    </row>
    <row r="586" spans="6:6" ht="13.5" customHeight="1">
      <c r="F586" s="8"/>
    </row>
    <row r="587" spans="6:6" ht="13.5" customHeight="1">
      <c r="F587" s="8"/>
    </row>
    <row r="588" spans="6:6" ht="13.5" customHeight="1">
      <c r="F588" s="8"/>
    </row>
    <row r="589" spans="6:6" ht="13.5" customHeight="1">
      <c r="F589" s="8"/>
    </row>
    <row r="590" spans="6:6" ht="13.5" customHeight="1">
      <c r="F590" s="8"/>
    </row>
    <row r="591" spans="6:6" ht="13.5" customHeight="1">
      <c r="F591" s="8"/>
    </row>
    <row r="592" spans="6:6" ht="13.5" customHeight="1">
      <c r="F592" s="8"/>
    </row>
    <row r="593" spans="6:6" ht="13.5" customHeight="1">
      <c r="F593" s="8"/>
    </row>
    <row r="594" spans="6:6" ht="13.5" customHeight="1">
      <c r="F594" s="8"/>
    </row>
    <row r="595" spans="6:6" ht="13.5" customHeight="1">
      <c r="F595" s="8"/>
    </row>
    <row r="596" spans="6:6" ht="13.5" customHeight="1">
      <c r="F596" s="8"/>
    </row>
    <row r="597" spans="6:6" ht="13.5" customHeight="1">
      <c r="F597" s="8"/>
    </row>
    <row r="598" spans="6:6" ht="13.5" customHeight="1">
      <c r="F598" s="8"/>
    </row>
    <row r="599" spans="6:6" ht="13.5" customHeight="1">
      <c r="F599" s="8"/>
    </row>
    <row r="600" spans="6:6" ht="13.5" customHeight="1">
      <c r="F600" s="8"/>
    </row>
    <row r="601" spans="6:6" ht="13.5" customHeight="1">
      <c r="F601" s="8"/>
    </row>
    <row r="602" spans="6:6" ht="13.5" customHeight="1">
      <c r="F602" s="8"/>
    </row>
    <row r="603" spans="6:6" ht="13.5" customHeight="1">
      <c r="F603" s="8"/>
    </row>
    <row r="604" spans="6:6" ht="13.5" customHeight="1">
      <c r="F604" s="8"/>
    </row>
    <row r="605" spans="6:6" ht="13.5" customHeight="1">
      <c r="F605" s="8"/>
    </row>
    <row r="606" spans="6:6" ht="13.5" customHeight="1">
      <c r="F606" s="8"/>
    </row>
    <row r="607" spans="6:6" ht="13.5" customHeight="1">
      <c r="F607" s="8"/>
    </row>
    <row r="608" spans="6:6" ht="13.5" customHeight="1">
      <c r="F608" s="8"/>
    </row>
    <row r="609" spans="6:6" ht="13.5" customHeight="1">
      <c r="F609" s="8"/>
    </row>
    <row r="610" spans="6:6" ht="13.5" customHeight="1">
      <c r="F610" s="8"/>
    </row>
    <row r="611" spans="6:6" ht="13.5" customHeight="1">
      <c r="F611" s="8"/>
    </row>
    <row r="612" spans="6:6" ht="13.5" customHeight="1">
      <c r="F612" s="8"/>
    </row>
    <row r="613" spans="6:6" ht="13.5" customHeight="1">
      <c r="F613" s="8"/>
    </row>
    <row r="614" spans="6:6" ht="13.5" customHeight="1">
      <c r="F614" s="8"/>
    </row>
    <row r="615" spans="6:6" ht="13.5" customHeight="1">
      <c r="F615" s="8"/>
    </row>
    <row r="616" spans="6:6" ht="13.5" customHeight="1">
      <c r="F616" s="8"/>
    </row>
    <row r="617" spans="6:6" ht="13.5" customHeight="1">
      <c r="F617" s="8"/>
    </row>
    <row r="618" spans="6:6" ht="13.5" customHeight="1">
      <c r="F618" s="8"/>
    </row>
    <row r="619" spans="6:6" ht="13.5" customHeight="1">
      <c r="F619" s="8"/>
    </row>
    <row r="620" spans="6:6" ht="13.5" customHeight="1">
      <c r="F620" s="8"/>
    </row>
    <row r="621" spans="6:6" ht="13.5" customHeight="1">
      <c r="F621" s="8"/>
    </row>
    <row r="622" spans="6:6" ht="13.5" customHeight="1">
      <c r="F622" s="8"/>
    </row>
    <row r="623" spans="6:6" ht="13.5" customHeight="1">
      <c r="F623" s="8"/>
    </row>
    <row r="624" spans="6:6" ht="13.5" customHeight="1">
      <c r="F624" s="8"/>
    </row>
    <row r="625" spans="6:6" ht="13.5" customHeight="1">
      <c r="F625" s="8"/>
    </row>
    <row r="626" spans="6:6" ht="13.5" customHeight="1">
      <c r="F626" s="8"/>
    </row>
    <row r="627" spans="6:6" ht="13.5" customHeight="1">
      <c r="F627" s="8"/>
    </row>
    <row r="628" spans="6:6" ht="13.5" customHeight="1">
      <c r="F628" s="8"/>
    </row>
    <row r="629" spans="6:6" ht="13.5" customHeight="1">
      <c r="F629" s="8"/>
    </row>
    <row r="630" spans="6:6" ht="13.5" customHeight="1">
      <c r="F630" s="8"/>
    </row>
    <row r="631" spans="6:6" ht="13.5" customHeight="1">
      <c r="F631" s="8"/>
    </row>
    <row r="632" spans="6:6" ht="13.5" customHeight="1">
      <c r="F632" s="8"/>
    </row>
    <row r="633" spans="6:6" ht="13.5" customHeight="1">
      <c r="F633" s="8"/>
    </row>
    <row r="634" spans="6:6" ht="13.5" customHeight="1">
      <c r="F634" s="8"/>
    </row>
    <row r="635" spans="6:6" ht="13.5" customHeight="1">
      <c r="F635" s="8"/>
    </row>
    <row r="636" spans="6:6" ht="13.5" customHeight="1">
      <c r="F636" s="8"/>
    </row>
    <row r="637" spans="6:6" ht="13.5" customHeight="1">
      <c r="F637" s="8"/>
    </row>
    <row r="638" spans="6:6" ht="13.5" customHeight="1">
      <c r="F638" s="8"/>
    </row>
    <row r="639" spans="6:6" ht="13.5" customHeight="1">
      <c r="F639" s="8"/>
    </row>
    <row r="640" spans="6:6" ht="13.5" customHeight="1">
      <c r="F640" s="8"/>
    </row>
    <row r="641" spans="6:6" ht="13.5" customHeight="1">
      <c r="F641" s="8"/>
    </row>
    <row r="642" spans="6:6" ht="13.5" customHeight="1">
      <c r="F642" s="8"/>
    </row>
    <row r="643" spans="6:6" ht="13.5" customHeight="1">
      <c r="F643" s="8"/>
    </row>
    <row r="644" spans="6:6" ht="13.5" customHeight="1">
      <c r="F644" s="8"/>
    </row>
    <row r="645" spans="6:6" ht="13.5" customHeight="1">
      <c r="F645" s="8"/>
    </row>
    <row r="646" spans="6:6" ht="13.5" customHeight="1">
      <c r="F646" s="8"/>
    </row>
    <row r="647" spans="6:6" ht="13.5" customHeight="1">
      <c r="F647" s="8"/>
    </row>
    <row r="648" spans="6:6" ht="13.5" customHeight="1">
      <c r="F648" s="8"/>
    </row>
    <row r="649" spans="6:6" ht="13.5" customHeight="1">
      <c r="F649" s="8"/>
    </row>
    <row r="650" spans="6:6" ht="13.5" customHeight="1">
      <c r="F650" s="8"/>
    </row>
    <row r="651" spans="6:6" ht="13.5" customHeight="1">
      <c r="F651" s="8"/>
    </row>
    <row r="652" spans="6:6" ht="13.5" customHeight="1">
      <c r="F652" s="8"/>
    </row>
    <row r="653" spans="6:6" ht="13.5" customHeight="1">
      <c r="F653" s="8"/>
    </row>
    <row r="654" spans="6:6" ht="13.5" customHeight="1">
      <c r="F654" s="8"/>
    </row>
    <row r="655" spans="6:6" ht="13.5" customHeight="1">
      <c r="F655" s="8"/>
    </row>
    <row r="656" spans="6:6" ht="13.5" customHeight="1">
      <c r="F656" s="8"/>
    </row>
    <row r="657" spans="6:6" ht="13.5" customHeight="1">
      <c r="F657" s="8"/>
    </row>
    <row r="658" spans="6:6" ht="13.5" customHeight="1">
      <c r="F658" s="8"/>
    </row>
    <row r="659" spans="6:6" ht="13.5" customHeight="1">
      <c r="F659" s="8"/>
    </row>
    <row r="660" spans="6:6" ht="13.5" customHeight="1">
      <c r="F660" s="8"/>
    </row>
    <row r="661" spans="6:6" ht="13.5" customHeight="1">
      <c r="F661" s="8"/>
    </row>
    <row r="662" spans="6:6" ht="13.5" customHeight="1">
      <c r="F662" s="8"/>
    </row>
    <row r="663" spans="6:6" ht="13.5" customHeight="1">
      <c r="F663" s="8"/>
    </row>
    <row r="664" spans="6:6" ht="13.5" customHeight="1">
      <c r="F664" s="8"/>
    </row>
    <row r="665" spans="6:6" ht="13.5" customHeight="1">
      <c r="F665" s="8"/>
    </row>
    <row r="666" spans="6:6" ht="13.5" customHeight="1">
      <c r="F666" s="8"/>
    </row>
    <row r="667" spans="6:6" ht="13.5" customHeight="1">
      <c r="F667" s="8"/>
    </row>
    <row r="668" spans="6:6" ht="13.5" customHeight="1">
      <c r="F668" s="8"/>
    </row>
    <row r="669" spans="6:6" ht="13.5" customHeight="1">
      <c r="F669" s="8"/>
    </row>
    <row r="670" spans="6:6" ht="13.5" customHeight="1">
      <c r="F670" s="8"/>
    </row>
    <row r="671" spans="6:6" ht="13.5" customHeight="1">
      <c r="F671" s="8"/>
    </row>
    <row r="672" spans="6:6" ht="13.5" customHeight="1">
      <c r="F672" s="8"/>
    </row>
    <row r="673" spans="6:6" ht="13.5" customHeight="1">
      <c r="F673" s="8"/>
    </row>
    <row r="674" spans="6:6" ht="13.5" customHeight="1">
      <c r="F674" s="8"/>
    </row>
    <row r="675" spans="6:6" ht="13.5" customHeight="1">
      <c r="F675" s="8"/>
    </row>
    <row r="676" spans="6:6" ht="13.5" customHeight="1">
      <c r="F676" s="8"/>
    </row>
    <row r="677" spans="6:6" ht="13.5" customHeight="1">
      <c r="F677" s="8"/>
    </row>
    <row r="678" spans="6:6" ht="13.5" customHeight="1">
      <c r="F678" s="8"/>
    </row>
    <row r="679" spans="6:6" ht="13.5" customHeight="1">
      <c r="F679" s="8"/>
    </row>
    <row r="680" spans="6:6" ht="13.5" customHeight="1">
      <c r="F680" s="8"/>
    </row>
    <row r="681" spans="6:6" ht="13.5" customHeight="1">
      <c r="F681" s="8"/>
    </row>
    <row r="682" spans="6:6" ht="13.5" customHeight="1">
      <c r="F682" s="8"/>
    </row>
    <row r="683" spans="6:6" ht="13.5" customHeight="1">
      <c r="F683" s="8"/>
    </row>
    <row r="684" spans="6:6" ht="13.5" customHeight="1">
      <c r="F684" s="8"/>
    </row>
    <row r="685" spans="6:6" ht="13.5" customHeight="1">
      <c r="F685" s="8"/>
    </row>
    <row r="686" spans="6:6" ht="13.5" customHeight="1">
      <c r="F686" s="8"/>
    </row>
    <row r="687" spans="6:6" ht="13.5" customHeight="1">
      <c r="F687" s="8"/>
    </row>
    <row r="688" spans="6:6" ht="13.5" customHeight="1">
      <c r="F688" s="8"/>
    </row>
    <row r="689" spans="6:6" ht="13.5" customHeight="1">
      <c r="F689" s="8"/>
    </row>
    <row r="690" spans="6:6" ht="13.5" customHeight="1">
      <c r="F690" s="8"/>
    </row>
    <row r="691" spans="6:6" ht="13.5" customHeight="1">
      <c r="F691" s="8"/>
    </row>
    <row r="692" spans="6:6" ht="13.5" customHeight="1">
      <c r="F692" s="8"/>
    </row>
    <row r="693" spans="6:6" ht="13.5" customHeight="1">
      <c r="F693" s="8"/>
    </row>
    <row r="694" spans="6:6" ht="13.5" customHeight="1">
      <c r="F694" s="8"/>
    </row>
    <row r="695" spans="6:6" ht="13.5" customHeight="1">
      <c r="F695" s="8"/>
    </row>
    <row r="696" spans="6:6" ht="13.5" customHeight="1">
      <c r="F696" s="8"/>
    </row>
    <row r="697" spans="6:6" ht="13.5" customHeight="1">
      <c r="F697" s="8"/>
    </row>
    <row r="698" spans="6:6" ht="13.5" customHeight="1">
      <c r="F698" s="8"/>
    </row>
    <row r="699" spans="6:6" ht="13.5" customHeight="1">
      <c r="F699" s="8"/>
    </row>
    <row r="700" spans="6:6" ht="13.5" customHeight="1">
      <c r="F700" s="8"/>
    </row>
    <row r="701" spans="6:6" ht="13.5" customHeight="1">
      <c r="F701" s="8"/>
    </row>
    <row r="702" spans="6:6" ht="13.5" customHeight="1">
      <c r="F702" s="8"/>
    </row>
    <row r="703" spans="6:6" ht="13.5" customHeight="1">
      <c r="F703" s="8"/>
    </row>
    <row r="704" spans="6:6" ht="13.5" customHeight="1">
      <c r="F704" s="8"/>
    </row>
    <row r="705" spans="6:6" ht="13.5" customHeight="1">
      <c r="F705" s="8"/>
    </row>
    <row r="706" spans="6:6" ht="13.5" customHeight="1">
      <c r="F706" s="8"/>
    </row>
    <row r="707" spans="6:6" ht="13.5" customHeight="1">
      <c r="F707" s="8"/>
    </row>
    <row r="708" spans="6:6" ht="13.5" customHeight="1">
      <c r="F708" s="8"/>
    </row>
    <row r="709" spans="6:6" ht="13.5" customHeight="1">
      <c r="F709" s="8"/>
    </row>
    <row r="710" spans="6:6" ht="13.5" customHeight="1">
      <c r="F710" s="8"/>
    </row>
    <row r="711" spans="6:6" ht="13.5" customHeight="1">
      <c r="F711" s="8"/>
    </row>
    <row r="712" spans="6:6" ht="13.5" customHeight="1">
      <c r="F712" s="8"/>
    </row>
    <row r="713" spans="6:6" ht="13.5" customHeight="1">
      <c r="F713" s="8"/>
    </row>
    <row r="714" spans="6:6" ht="13.5" customHeight="1">
      <c r="F714" s="8"/>
    </row>
    <row r="715" spans="6:6" ht="13.5" customHeight="1">
      <c r="F715" s="8"/>
    </row>
    <row r="716" spans="6:6" ht="13.5" customHeight="1">
      <c r="F716" s="8"/>
    </row>
    <row r="717" spans="6:6" ht="13.5" customHeight="1">
      <c r="F717" s="8"/>
    </row>
    <row r="718" spans="6:6" ht="13.5" customHeight="1">
      <c r="F718" s="8"/>
    </row>
    <row r="719" spans="6:6" ht="13.5" customHeight="1">
      <c r="F719" s="8"/>
    </row>
    <row r="720" spans="6:6" ht="13.5" customHeight="1">
      <c r="F720" s="8"/>
    </row>
    <row r="721" spans="6:6" ht="13.5" customHeight="1">
      <c r="F721" s="8"/>
    </row>
    <row r="722" spans="6:6" ht="13.5" customHeight="1">
      <c r="F722" s="8"/>
    </row>
    <row r="723" spans="6:6" ht="13.5" customHeight="1">
      <c r="F723" s="8"/>
    </row>
    <row r="724" spans="6:6" ht="13.5" customHeight="1">
      <c r="F724" s="8"/>
    </row>
    <row r="725" spans="6:6" ht="13.5" customHeight="1">
      <c r="F725" s="8"/>
    </row>
    <row r="726" spans="6:6" ht="13.5" customHeight="1">
      <c r="F726" s="8"/>
    </row>
    <row r="727" spans="6:6" ht="13.5" customHeight="1">
      <c r="F727" s="8"/>
    </row>
    <row r="728" spans="6:6" ht="13.5" customHeight="1">
      <c r="F728" s="8"/>
    </row>
    <row r="729" spans="6:6" ht="13.5" customHeight="1">
      <c r="F729" s="8"/>
    </row>
    <row r="730" spans="6:6" ht="13.5" customHeight="1">
      <c r="F730" s="8"/>
    </row>
    <row r="731" spans="6:6" ht="13.5" customHeight="1">
      <c r="F731" s="8"/>
    </row>
    <row r="732" spans="6:6" ht="13.5" customHeight="1">
      <c r="F732" s="8"/>
    </row>
    <row r="733" spans="6:6" ht="13.5" customHeight="1">
      <c r="F733" s="8"/>
    </row>
    <row r="734" spans="6:6" ht="13.5" customHeight="1">
      <c r="F734" s="8"/>
    </row>
    <row r="735" spans="6:6" ht="13.5" customHeight="1">
      <c r="F735" s="8"/>
    </row>
    <row r="736" spans="6:6" ht="13.5" customHeight="1">
      <c r="F736" s="8"/>
    </row>
    <row r="737" spans="6:6" ht="13.5" customHeight="1">
      <c r="F737" s="8"/>
    </row>
    <row r="738" spans="6:6" ht="13.5" customHeight="1">
      <c r="F738" s="8"/>
    </row>
    <row r="739" spans="6:6" ht="13.5" customHeight="1">
      <c r="F739" s="8"/>
    </row>
    <row r="740" spans="6:6" ht="13.5" customHeight="1">
      <c r="F740" s="8"/>
    </row>
    <row r="741" spans="6:6" ht="13.5" customHeight="1">
      <c r="F741" s="8"/>
    </row>
    <row r="742" spans="6:6" ht="13.5" customHeight="1">
      <c r="F742" s="8"/>
    </row>
    <row r="743" spans="6:6" ht="13.5" customHeight="1">
      <c r="F743" s="8"/>
    </row>
    <row r="744" spans="6:6" ht="13.5" customHeight="1">
      <c r="F744" s="8"/>
    </row>
    <row r="745" spans="6:6" ht="13.5" customHeight="1">
      <c r="F745" s="8"/>
    </row>
    <row r="746" spans="6:6" ht="13.5" customHeight="1">
      <c r="F746" s="8"/>
    </row>
    <row r="747" spans="6:6" ht="13.5" customHeight="1">
      <c r="F747" s="8"/>
    </row>
    <row r="748" spans="6:6" ht="13.5" customHeight="1">
      <c r="F748" s="8"/>
    </row>
    <row r="749" spans="6:6" ht="13.5" customHeight="1">
      <c r="F749" s="8"/>
    </row>
    <row r="750" spans="6:6" ht="13.5" customHeight="1">
      <c r="F750" s="8"/>
    </row>
    <row r="751" spans="6:6" ht="13.5" customHeight="1">
      <c r="F751" s="8"/>
    </row>
    <row r="752" spans="6:6" ht="13.5" customHeight="1">
      <c r="F752" s="8"/>
    </row>
    <row r="753" spans="6:6" ht="13.5" customHeight="1">
      <c r="F753" s="8"/>
    </row>
    <row r="754" spans="6:6" ht="13.5" customHeight="1">
      <c r="F754" s="8"/>
    </row>
    <row r="755" spans="6:6" ht="13.5" customHeight="1">
      <c r="F755" s="8"/>
    </row>
    <row r="756" spans="6:6" ht="13.5" customHeight="1">
      <c r="F756" s="8"/>
    </row>
    <row r="757" spans="6:6" ht="13.5" customHeight="1">
      <c r="F757" s="8"/>
    </row>
    <row r="758" spans="6:6" ht="13.5" customHeight="1">
      <c r="F758" s="8"/>
    </row>
    <row r="759" spans="6:6" ht="13.5" customHeight="1">
      <c r="F759" s="8"/>
    </row>
    <row r="760" spans="6:6" ht="13.5" customHeight="1">
      <c r="F760" s="8"/>
    </row>
    <row r="761" spans="6:6" ht="13.5" customHeight="1">
      <c r="F761" s="8"/>
    </row>
    <row r="762" spans="6:6" ht="13.5" customHeight="1">
      <c r="F762" s="8"/>
    </row>
    <row r="763" spans="6:6" ht="13.5" customHeight="1">
      <c r="F763" s="8"/>
    </row>
    <row r="764" spans="6:6" ht="13.5" customHeight="1">
      <c r="F764" s="8"/>
    </row>
    <row r="765" spans="6:6" ht="13.5" customHeight="1">
      <c r="F765" s="8"/>
    </row>
    <row r="766" spans="6:6" ht="13.5" customHeight="1">
      <c r="F766" s="8"/>
    </row>
    <row r="767" spans="6:6" ht="13.5" customHeight="1">
      <c r="F767" s="8"/>
    </row>
    <row r="768" spans="6:6" ht="13.5" customHeight="1">
      <c r="F768" s="8"/>
    </row>
    <row r="769" spans="6:6" ht="13.5" customHeight="1">
      <c r="F769" s="8"/>
    </row>
    <row r="770" spans="6:6" ht="13.5" customHeight="1">
      <c r="F770" s="8"/>
    </row>
    <row r="771" spans="6:6" ht="13.5" customHeight="1">
      <c r="F771" s="8"/>
    </row>
    <row r="772" spans="6:6" ht="13.5" customHeight="1">
      <c r="F772" s="8"/>
    </row>
    <row r="773" spans="6:6" ht="13.5" customHeight="1">
      <c r="F773" s="8"/>
    </row>
    <row r="774" spans="6:6" ht="13.5" customHeight="1">
      <c r="F774" s="8"/>
    </row>
    <row r="775" spans="6:6" ht="13.5" customHeight="1">
      <c r="F775" s="8"/>
    </row>
    <row r="776" spans="6:6" ht="13.5" customHeight="1">
      <c r="F776" s="8"/>
    </row>
    <row r="777" spans="6:6" ht="13.5" customHeight="1">
      <c r="F777" s="8"/>
    </row>
    <row r="778" spans="6:6" ht="13.5" customHeight="1">
      <c r="F778" s="8"/>
    </row>
    <row r="779" spans="6:6" ht="13.5" customHeight="1">
      <c r="F779" s="8"/>
    </row>
    <row r="780" spans="6:6" ht="13.5" customHeight="1">
      <c r="F780" s="8"/>
    </row>
    <row r="781" spans="6:6" ht="13.5" customHeight="1">
      <c r="F781" s="8"/>
    </row>
    <row r="782" spans="6:6" ht="13.5" customHeight="1">
      <c r="F782" s="8"/>
    </row>
    <row r="783" spans="6:6" ht="13.5" customHeight="1">
      <c r="F783" s="8"/>
    </row>
    <row r="784" spans="6:6" ht="13.5" customHeight="1">
      <c r="F784" s="8"/>
    </row>
    <row r="785" spans="6:6" ht="13.5" customHeight="1">
      <c r="F785" s="8"/>
    </row>
    <row r="786" spans="6:6" ht="13.5" customHeight="1">
      <c r="F786" s="8"/>
    </row>
    <row r="787" spans="6:6" ht="13.5" customHeight="1">
      <c r="F787" s="8"/>
    </row>
    <row r="788" spans="6:6" ht="13.5" customHeight="1">
      <c r="F788" s="8"/>
    </row>
    <row r="789" spans="6:6" ht="13.5" customHeight="1">
      <c r="F789" s="8"/>
    </row>
    <row r="790" spans="6:6" ht="13.5" customHeight="1">
      <c r="F790" s="8"/>
    </row>
    <row r="791" spans="6:6" ht="13.5" customHeight="1">
      <c r="F791" s="8"/>
    </row>
    <row r="792" spans="6:6" ht="13.5" customHeight="1">
      <c r="F792" s="8"/>
    </row>
    <row r="793" spans="6:6" ht="13.5" customHeight="1">
      <c r="F793" s="8"/>
    </row>
    <row r="794" spans="6:6" ht="13.5" customHeight="1">
      <c r="F794" s="8"/>
    </row>
    <row r="795" spans="6:6" ht="13.5" customHeight="1">
      <c r="F795" s="8"/>
    </row>
    <row r="796" spans="6:6" ht="13.5" customHeight="1">
      <c r="F796" s="8"/>
    </row>
    <row r="797" spans="6:6" ht="13.5" customHeight="1">
      <c r="F797" s="8"/>
    </row>
    <row r="798" spans="6:6" ht="13.5" customHeight="1">
      <c r="F798" s="8"/>
    </row>
    <row r="799" spans="6:6" ht="13.5" customHeight="1">
      <c r="F799" s="8"/>
    </row>
    <row r="800" spans="6:6" ht="13.5" customHeight="1">
      <c r="F800" s="8"/>
    </row>
    <row r="801" spans="6:6" ht="13.5" customHeight="1">
      <c r="F801" s="8"/>
    </row>
    <row r="802" spans="6:6" ht="13.5" customHeight="1">
      <c r="F802" s="8"/>
    </row>
    <row r="803" spans="6:6" ht="13.5" customHeight="1">
      <c r="F803" s="8"/>
    </row>
    <row r="804" spans="6:6" ht="13.5" customHeight="1">
      <c r="F804" s="8"/>
    </row>
    <row r="805" spans="6:6" ht="13.5" customHeight="1">
      <c r="F805" s="8"/>
    </row>
    <row r="806" spans="6:6" ht="13.5" customHeight="1">
      <c r="F806" s="8"/>
    </row>
    <row r="807" spans="6:6" ht="13.5" customHeight="1">
      <c r="F807" s="8"/>
    </row>
    <row r="808" spans="6:6" ht="13.5" customHeight="1">
      <c r="F808" s="8"/>
    </row>
    <row r="809" spans="6:6" ht="13.5" customHeight="1">
      <c r="F809" s="8"/>
    </row>
    <row r="810" spans="6:6" ht="13.5" customHeight="1">
      <c r="F810" s="8"/>
    </row>
    <row r="811" spans="6:6" ht="13.5" customHeight="1">
      <c r="F811" s="8"/>
    </row>
    <row r="812" spans="6:6" ht="13.5" customHeight="1">
      <c r="F812" s="8"/>
    </row>
    <row r="813" spans="6:6" ht="13.5" customHeight="1">
      <c r="F813" s="8"/>
    </row>
    <row r="814" spans="6:6" ht="13.5" customHeight="1">
      <c r="F814" s="8"/>
    </row>
    <row r="815" spans="6:6" ht="13.5" customHeight="1">
      <c r="F815" s="8"/>
    </row>
    <row r="816" spans="6:6" ht="13.5" customHeight="1">
      <c r="F816" s="8"/>
    </row>
    <row r="817" spans="6:6" ht="13.5" customHeight="1">
      <c r="F817" s="8"/>
    </row>
    <row r="818" spans="6:6" ht="13.5" customHeight="1">
      <c r="F818" s="8"/>
    </row>
    <row r="819" spans="6:6" ht="13.5" customHeight="1">
      <c r="F819" s="8"/>
    </row>
    <row r="820" spans="6:6" ht="13.5" customHeight="1">
      <c r="F820" s="8"/>
    </row>
    <row r="821" spans="6:6" ht="13.5" customHeight="1">
      <c r="F821" s="8"/>
    </row>
    <row r="822" spans="6:6" ht="13.5" customHeight="1">
      <c r="F822" s="8"/>
    </row>
    <row r="823" spans="6:6" ht="13.5" customHeight="1">
      <c r="F823" s="8"/>
    </row>
    <row r="824" spans="6:6" ht="13.5" customHeight="1">
      <c r="F824" s="8"/>
    </row>
    <row r="825" spans="6:6" ht="13.5" customHeight="1">
      <c r="F825" s="8"/>
    </row>
    <row r="826" spans="6:6" ht="13.5" customHeight="1">
      <c r="F826" s="8"/>
    </row>
    <row r="827" spans="6:6" ht="13.5" customHeight="1">
      <c r="F827" s="8"/>
    </row>
    <row r="828" spans="6:6" ht="13.5" customHeight="1">
      <c r="F828" s="8"/>
    </row>
    <row r="829" spans="6:6" ht="13.5" customHeight="1">
      <c r="F829" s="8"/>
    </row>
    <row r="830" spans="6:6" ht="13.5" customHeight="1">
      <c r="F830" s="8"/>
    </row>
    <row r="831" spans="6:6" ht="13.5" customHeight="1">
      <c r="F831" s="8"/>
    </row>
    <row r="832" spans="6:6" ht="13.5" customHeight="1">
      <c r="F832" s="8"/>
    </row>
    <row r="833" spans="6:6" ht="13.5" customHeight="1">
      <c r="F833" s="8"/>
    </row>
    <row r="834" spans="6:6" ht="13.5" customHeight="1">
      <c r="F834" s="8"/>
    </row>
    <row r="835" spans="6:6" ht="13.5" customHeight="1">
      <c r="F835" s="8"/>
    </row>
    <row r="836" spans="6:6" ht="13.5" customHeight="1">
      <c r="F836" s="8"/>
    </row>
    <row r="837" spans="6:6" ht="13.5" customHeight="1">
      <c r="F837" s="8"/>
    </row>
    <row r="838" spans="6:6" ht="13.5" customHeight="1">
      <c r="F838" s="8"/>
    </row>
    <row r="839" spans="6:6" ht="13.5" customHeight="1">
      <c r="F839" s="8"/>
    </row>
    <row r="840" spans="6:6" ht="13.5" customHeight="1">
      <c r="F840" s="8"/>
    </row>
    <row r="841" spans="6:6" ht="13.5" customHeight="1">
      <c r="F841" s="8"/>
    </row>
    <row r="842" spans="6:6" ht="13.5" customHeight="1">
      <c r="F842" s="8"/>
    </row>
    <row r="843" spans="6:6" ht="13.5" customHeight="1">
      <c r="F843" s="8"/>
    </row>
    <row r="844" spans="6:6" ht="13.5" customHeight="1">
      <c r="F844" s="8"/>
    </row>
    <row r="845" spans="6:6" ht="13.5" customHeight="1">
      <c r="F845" s="8"/>
    </row>
    <row r="846" spans="6:6" ht="13.5" customHeight="1">
      <c r="F846" s="8"/>
    </row>
    <row r="847" spans="6:6" ht="13.5" customHeight="1">
      <c r="F847" s="8"/>
    </row>
    <row r="848" spans="6:6" ht="13.5" customHeight="1">
      <c r="F848" s="8"/>
    </row>
    <row r="849" spans="6:6" ht="13.5" customHeight="1">
      <c r="F849" s="8"/>
    </row>
    <row r="850" spans="6:6" ht="13.5" customHeight="1">
      <c r="F850" s="8"/>
    </row>
    <row r="851" spans="6:6" ht="13.5" customHeight="1">
      <c r="F851" s="8"/>
    </row>
    <row r="852" spans="6:6" ht="13.5" customHeight="1">
      <c r="F852" s="8"/>
    </row>
    <row r="853" spans="6:6" ht="13.5" customHeight="1">
      <c r="F853" s="8"/>
    </row>
    <row r="854" spans="6:6" ht="13.5" customHeight="1">
      <c r="F854" s="8"/>
    </row>
    <row r="855" spans="6:6" ht="13.5" customHeight="1">
      <c r="F855" s="8"/>
    </row>
    <row r="856" spans="6:6" ht="13.5" customHeight="1">
      <c r="F856" s="8"/>
    </row>
    <row r="857" spans="6:6" ht="13.5" customHeight="1">
      <c r="F857" s="8"/>
    </row>
    <row r="858" spans="6:6" ht="13.5" customHeight="1">
      <c r="F858" s="8"/>
    </row>
    <row r="859" spans="6:6" ht="13.5" customHeight="1">
      <c r="F859" s="8"/>
    </row>
    <row r="860" spans="6:6" ht="13.5" customHeight="1">
      <c r="F860" s="8"/>
    </row>
    <row r="861" spans="6:6" ht="13.5" customHeight="1">
      <c r="F861" s="8"/>
    </row>
    <row r="862" spans="6:6" ht="13.5" customHeight="1">
      <c r="F862" s="8"/>
    </row>
    <row r="863" spans="6:6" ht="13.5" customHeight="1">
      <c r="F863" s="8"/>
    </row>
    <row r="864" spans="6:6" ht="13.5" customHeight="1">
      <c r="F864" s="8"/>
    </row>
    <row r="865" spans="6:6" ht="13.5" customHeight="1">
      <c r="F865" s="8"/>
    </row>
    <row r="866" spans="6:6" ht="13.5" customHeight="1">
      <c r="F866" s="8"/>
    </row>
    <row r="867" spans="6:6" ht="13.5" customHeight="1">
      <c r="F867" s="8"/>
    </row>
    <row r="868" spans="6:6" ht="13.5" customHeight="1">
      <c r="F868" s="8"/>
    </row>
    <row r="869" spans="6:6" ht="13.5" customHeight="1">
      <c r="F869" s="8"/>
    </row>
    <row r="870" spans="6:6" ht="13.5" customHeight="1">
      <c r="F870" s="8"/>
    </row>
    <row r="871" spans="6:6" ht="13.5" customHeight="1">
      <c r="F871" s="8"/>
    </row>
    <row r="872" spans="6:6" ht="13.5" customHeight="1">
      <c r="F872" s="8"/>
    </row>
    <row r="873" spans="6:6" ht="13.5" customHeight="1">
      <c r="F873" s="8"/>
    </row>
    <row r="874" spans="6:6" ht="13.5" customHeight="1">
      <c r="F874" s="8"/>
    </row>
    <row r="875" spans="6:6" ht="13.5" customHeight="1">
      <c r="F875" s="8"/>
    </row>
    <row r="876" spans="6:6" ht="13.5" customHeight="1">
      <c r="F876" s="8"/>
    </row>
    <row r="877" spans="6:6" ht="13.5" customHeight="1">
      <c r="F877" s="8"/>
    </row>
    <row r="878" spans="6:6" ht="13.5" customHeight="1">
      <c r="F878" s="8"/>
    </row>
    <row r="879" spans="6:6" ht="13.5" customHeight="1">
      <c r="F879" s="8"/>
    </row>
    <row r="880" spans="6:6" ht="13.5" customHeight="1">
      <c r="F880" s="8"/>
    </row>
    <row r="881" spans="6:6" ht="13.5" customHeight="1">
      <c r="F881" s="8"/>
    </row>
    <row r="882" spans="6:6" ht="13.5" customHeight="1">
      <c r="F882" s="8"/>
    </row>
    <row r="883" spans="6:6" ht="13.5" customHeight="1">
      <c r="F883" s="8"/>
    </row>
    <row r="884" spans="6:6" ht="13.5" customHeight="1">
      <c r="F884" s="8"/>
    </row>
    <row r="885" spans="6:6" ht="13.5" customHeight="1">
      <c r="F885" s="8"/>
    </row>
    <row r="886" spans="6:6" ht="13.5" customHeight="1">
      <c r="F886" s="8"/>
    </row>
    <row r="887" spans="6:6" ht="13.5" customHeight="1">
      <c r="F887" s="8"/>
    </row>
    <row r="888" spans="6:6" ht="13.5" customHeight="1">
      <c r="F888" s="8"/>
    </row>
    <row r="889" spans="6:6" ht="13.5" customHeight="1">
      <c r="F889" s="8"/>
    </row>
    <row r="890" spans="6:6" ht="13.5" customHeight="1">
      <c r="F890" s="8"/>
    </row>
    <row r="891" spans="6:6" ht="13.5" customHeight="1">
      <c r="F891" s="8"/>
    </row>
    <row r="892" spans="6:6" ht="13.5" customHeight="1">
      <c r="F892" s="8"/>
    </row>
    <row r="893" spans="6:6" ht="13.5" customHeight="1">
      <c r="F893" s="8"/>
    </row>
    <row r="894" spans="6:6" ht="13.5" customHeight="1">
      <c r="F894" s="8"/>
    </row>
    <row r="895" spans="6:6" ht="13.5" customHeight="1">
      <c r="F895" s="8"/>
    </row>
    <row r="896" spans="6:6" ht="13.5" customHeight="1">
      <c r="F896" s="8"/>
    </row>
    <row r="897" spans="6:6" ht="13.5" customHeight="1">
      <c r="F897" s="8"/>
    </row>
    <row r="898" spans="6:6" ht="13.5" customHeight="1">
      <c r="F898" s="8"/>
    </row>
    <row r="899" spans="6:6" ht="13.5" customHeight="1">
      <c r="F899" s="8"/>
    </row>
    <row r="900" spans="6:6" ht="13.5" customHeight="1">
      <c r="F900" s="8"/>
    </row>
    <row r="901" spans="6:6" ht="13.5" customHeight="1">
      <c r="F901" s="8"/>
    </row>
    <row r="902" spans="6:6" ht="13.5" customHeight="1">
      <c r="F902" s="8"/>
    </row>
    <row r="903" spans="6:6" ht="13.5" customHeight="1">
      <c r="F903" s="8"/>
    </row>
    <row r="904" spans="6:6" ht="13.5" customHeight="1">
      <c r="F904" s="8"/>
    </row>
    <row r="905" spans="6:6" ht="13.5" customHeight="1">
      <c r="F905" s="8"/>
    </row>
    <row r="906" spans="6:6" ht="13.5" customHeight="1">
      <c r="F906" s="8"/>
    </row>
    <row r="907" spans="6:6" ht="13.5" customHeight="1">
      <c r="F907" s="8"/>
    </row>
    <row r="908" spans="6:6" ht="13.5" customHeight="1">
      <c r="F908" s="8"/>
    </row>
    <row r="909" spans="6:6" ht="13.5" customHeight="1">
      <c r="F909" s="8"/>
    </row>
    <row r="910" spans="6:6" ht="13.5" customHeight="1">
      <c r="F910" s="8"/>
    </row>
    <row r="911" spans="6:6" ht="13.5" customHeight="1">
      <c r="F911" s="8"/>
    </row>
    <row r="912" spans="6:6" ht="13.5" customHeight="1">
      <c r="F912" s="8"/>
    </row>
    <row r="913" spans="6:6" ht="13.5" customHeight="1">
      <c r="F913" s="8"/>
    </row>
    <row r="914" spans="6:6" ht="13.5" customHeight="1">
      <c r="F914" s="8"/>
    </row>
    <row r="915" spans="6:6" ht="13.5" customHeight="1">
      <c r="F915" s="8"/>
    </row>
    <row r="916" spans="6:6" ht="13.5" customHeight="1">
      <c r="F916" s="8"/>
    </row>
    <row r="917" spans="6:6" ht="13.5" customHeight="1">
      <c r="F917" s="8"/>
    </row>
    <row r="918" spans="6:6" ht="13.5" customHeight="1">
      <c r="F918" s="8"/>
    </row>
    <row r="919" spans="6:6" ht="13.5" customHeight="1">
      <c r="F919" s="8"/>
    </row>
    <row r="920" spans="6:6" ht="13.5" customHeight="1">
      <c r="F920" s="8"/>
    </row>
    <row r="921" spans="6:6" ht="13.5" customHeight="1">
      <c r="F921" s="8"/>
    </row>
    <row r="922" spans="6:6" ht="13.5" customHeight="1">
      <c r="F922" s="8"/>
    </row>
    <row r="923" spans="6:6" ht="13.5" customHeight="1">
      <c r="F923" s="8"/>
    </row>
    <row r="924" spans="6:6" ht="13.5" customHeight="1">
      <c r="F924" s="8"/>
    </row>
    <row r="925" spans="6:6" ht="13.5" customHeight="1">
      <c r="F925" s="8"/>
    </row>
    <row r="926" spans="6:6" ht="13.5" customHeight="1">
      <c r="F926" s="8"/>
    </row>
    <row r="927" spans="6:6" ht="13.5" customHeight="1">
      <c r="F927" s="8"/>
    </row>
    <row r="928" spans="6:6" ht="13.5" customHeight="1">
      <c r="F928" s="8"/>
    </row>
    <row r="929" spans="6:6" ht="13.5" customHeight="1">
      <c r="F929" s="8"/>
    </row>
    <row r="930" spans="6:6" ht="13.5" customHeight="1">
      <c r="F930" s="8"/>
    </row>
    <row r="931" spans="6:6" ht="13.5" customHeight="1">
      <c r="F931" s="8"/>
    </row>
    <row r="932" spans="6:6" ht="13.5" customHeight="1">
      <c r="F932" s="8"/>
    </row>
    <row r="933" spans="6:6" ht="13.5" customHeight="1">
      <c r="F933" s="8"/>
    </row>
    <row r="934" spans="6:6" ht="13.5" customHeight="1">
      <c r="F934" s="8"/>
    </row>
    <row r="935" spans="6:6" ht="13.5" customHeight="1">
      <c r="F935" s="8"/>
    </row>
    <row r="936" spans="6:6" ht="13.5" customHeight="1">
      <c r="F936" s="8"/>
    </row>
    <row r="937" spans="6:6" ht="13.5" customHeight="1">
      <c r="F937" s="8"/>
    </row>
    <row r="938" spans="6:6" ht="13.5" customHeight="1">
      <c r="F938" s="8"/>
    </row>
    <row r="939" spans="6:6" ht="13.5" customHeight="1">
      <c r="F939" s="8"/>
    </row>
    <row r="940" spans="6:6" ht="13.5" customHeight="1">
      <c r="F940" s="8"/>
    </row>
    <row r="941" spans="6:6" ht="13.5" customHeight="1">
      <c r="F941" s="8"/>
    </row>
    <row r="942" spans="6:6" ht="13.5" customHeight="1">
      <c r="F942" s="8"/>
    </row>
    <row r="943" spans="6:6" ht="13.5" customHeight="1">
      <c r="F943" s="8"/>
    </row>
    <row r="944" spans="6:6" ht="13.5" customHeight="1">
      <c r="F944" s="8"/>
    </row>
    <row r="945" spans="6:6" ht="13.5" customHeight="1">
      <c r="F945" s="8"/>
    </row>
    <row r="946" spans="6:6" ht="13.5" customHeight="1">
      <c r="F946" s="8"/>
    </row>
    <row r="947" spans="6:6" ht="13.5" customHeight="1">
      <c r="F947" s="8"/>
    </row>
    <row r="948" spans="6:6" ht="13.5" customHeight="1">
      <c r="F948" s="8"/>
    </row>
    <row r="949" spans="6:6" ht="13.5" customHeight="1">
      <c r="F949" s="8"/>
    </row>
    <row r="950" spans="6:6" ht="13.5" customHeight="1">
      <c r="F950" s="8"/>
    </row>
    <row r="951" spans="6:6" ht="13.5" customHeight="1">
      <c r="F951" s="8"/>
    </row>
    <row r="952" spans="6:6" ht="13.5" customHeight="1">
      <c r="F952" s="8"/>
    </row>
    <row r="953" spans="6:6" ht="13.5" customHeight="1">
      <c r="F953" s="8"/>
    </row>
    <row r="954" spans="6:6" ht="13.5" customHeight="1">
      <c r="F954" s="8"/>
    </row>
    <row r="955" spans="6:6" ht="13.5" customHeight="1">
      <c r="F955" s="8"/>
    </row>
    <row r="956" spans="6:6" ht="13.5" customHeight="1">
      <c r="F956" s="8"/>
    </row>
    <row r="957" spans="6:6" ht="13.5" customHeight="1">
      <c r="F957" s="8"/>
    </row>
    <row r="958" spans="6:6" ht="13.5" customHeight="1">
      <c r="F958" s="8"/>
    </row>
    <row r="959" spans="6:6" ht="13.5" customHeight="1">
      <c r="F959" s="8"/>
    </row>
    <row r="960" spans="6:6" ht="13.5" customHeight="1">
      <c r="F960" s="8"/>
    </row>
    <row r="961" spans="6:6" ht="13.5" customHeight="1">
      <c r="F961" s="8"/>
    </row>
    <row r="962" spans="6:6" ht="13.5" customHeight="1">
      <c r="F962" s="8"/>
    </row>
    <row r="963" spans="6:6" ht="13.5" customHeight="1">
      <c r="F963" s="8"/>
    </row>
    <row r="964" spans="6:6" ht="13.5" customHeight="1">
      <c r="F964" s="8"/>
    </row>
    <row r="965" spans="6:6" ht="13.5" customHeight="1">
      <c r="F965" s="8"/>
    </row>
    <row r="966" spans="6:6" ht="13.5" customHeight="1">
      <c r="F966" s="8"/>
    </row>
    <row r="967" spans="6:6" ht="13.5" customHeight="1">
      <c r="F967" s="8"/>
    </row>
    <row r="968" spans="6:6" ht="13.5" customHeight="1">
      <c r="F968" s="8"/>
    </row>
    <row r="969" spans="6:6" ht="13.5" customHeight="1">
      <c r="F969" s="8"/>
    </row>
    <row r="970" spans="6:6" ht="13.5" customHeight="1">
      <c r="F970" s="8"/>
    </row>
    <row r="971" spans="6:6" ht="13.5" customHeight="1">
      <c r="F971" s="8"/>
    </row>
    <row r="972" spans="6:6" ht="13.5" customHeight="1">
      <c r="F972" s="8"/>
    </row>
    <row r="973" spans="6:6" ht="13.5" customHeight="1">
      <c r="F973" s="8"/>
    </row>
    <row r="974" spans="6:6" ht="13.5" customHeight="1">
      <c r="F974" s="8"/>
    </row>
    <row r="975" spans="6:6" ht="13.5" customHeight="1">
      <c r="F975" s="8"/>
    </row>
    <row r="976" spans="6:6" ht="13.5" customHeight="1">
      <c r="F976" s="8"/>
    </row>
    <row r="977" spans="6:6" ht="13.5" customHeight="1">
      <c r="F977" s="8"/>
    </row>
    <row r="978" spans="6:6" ht="13.5" customHeight="1">
      <c r="F978" s="8"/>
    </row>
    <row r="979" spans="6:6" ht="13.5" customHeight="1">
      <c r="F979" s="8"/>
    </row>
    <row r="980" spans="6:6" ht="13.5" customHeight="1">
      <c r="F980" s="8"/>
    </row>
    <row r="981" spans="6:6" ht="13.5" customHeight="1">
      <c r="F981" s="8"/>
    </row>
    <row r="982" spans="6:6" ht="13.5" customHeight="1">
      <c r="F982" s="8"/>
    </row>
    <row r="983" spans="6:6" ht="13.5" customHeight="1">
      <c r="F983" s="8"/>
    </row>
    <row r="984" spans="6:6" ht="13.5" customHeight="1">
      <c r="F984" s="8"/>
    </row>
    <row r="985" spans="6:6" ht="13.5" customHeight="1">
      <c r="F985" s="8"/>
    </row>
    <row r="986" spans="6:6" ht="13.5" customHeight="1">
      <c r="F986" s="8"/>
    </row>
    <row r="987" spans="6:6" ht="13.5" customHeight="1">
      <c r="F987" s="8"/>
    </row>
    <row r="988" spans="6:6" ht="13.5" customHeight="1">
      <c r="F988" s="8"/>
    </row>
    <row r="989" spans="6:6" ht="13.5" customHeight="1">
      <c r="F989" s="8"/>
    </row>
    <row r="990" spans="6:6" ht="13.5" customHeight="1">
      <c r="F990" s="8"/>
    </row>
    <row r="991" spans="6:6" ht="13.5" customHeight="1">
      <c r="F991" s="8"/>
    </row>
    <row r="992" spans="6:6" ht="13.5" customHeight="1">
      <c r="F992" s="8"/>
    </row>
    <row r="993" spans="6:6" ht="13.5" customHeight="1">
      <c r="F993" s="8"/>
    </row>
    <row r="994" spans="6:6" ht="13.5" customHeight="1">
      <c r="F994" s="8"/>
    </row>
    <row r="995" spans="6:6" ht="13.5" customHeight="1">
      <c r="F995" s="8"/>
    </row>
    <row r="996" spans="6:6" ht="13.5" customHeight="1">
      <c r="F996" s="8"/>
    </row>
    <row r="997" spans="6:6" ht="13.5" customHeight="1">
      <c r="F997" s="8"/>
    </row>
    <row r="998" spans="6:6" ht="13.5" customHeight="1">
      <c r="F998" s="8"/>
    </row>
    <row r="999" spans="6:6" ht="13.5" customHeight="1">
      <c r="F999" s="8"/>
    </row>
    <row r="1000" spans="6:6" ht="13.5" customHeight="1">
      <c r="F1000" s="8"/>
    </row>
  </sheetData>
  <phoneticPr fontId="5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計算シート</vt:lpstr>
      <vt:lpstr>税率表</vt:lpstr>
      <vt:lpstr>計算シート!Print_Area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Akatsuke</cp:lastModifiedBy>
  <cp:lastPrinted>2021-09-04T02:23:44Z</cp:lastPrinted>
  <dcterms:created xsi:type="dcterms:W3CDTF">2006-09-16T00:00:00Z</dcterms:created>
  <dcterms:modified xsi:type="dcterms:W3CDTF">2021-09-10T02:31:43Z</dcterms:modified>
</cp:coreProperties>
</file>